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 sayt\new.navoi.uz\Murojaatlar\"/>
    </mc:Choice>
  </mc:AlternateContent>
  <bookViews>
    <workbookView xWindow="0" yWindow="0" windowWidth="28800" windowHeight="12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7" i="1" l="1"/>
  <c r="K107" i="1"/>
  <c r="J107" i="1"/>
  <c r="I107" i="1"/>
  <c r="H107" i="1"/>
  <c r="G107" i="1"/>
  <c r="F106" i="1"/>
  <c r="E106" i="1"/>
  <c r="F105" i="1"/>
  <c r="E105" i="1"/>
  <c r="F104" i="1"/>
  <c r="E104" i="1"/>
  <c r="F103" i="1"/>
  <c r="E103" i="1"/>
  <c r="F102" i="1"/>
  <c r="E102" i="1"/>
  <c r="F101" i="1"/>
  <c r="F107" i="1" s="1"/>
  <c r="E101" i="1"/>
  <c r="E107" i="1" s="1"/>
  <c r="L99" i="1"/>
  <c r="K99" i="1"/>
  <c r="J99" i="1"/>
  <c r="I99" i="1"/>
  <c r="E99" i="1" s="1"/>
  <c r="H99" i="1"/>
  <c r="F99" i="1" s="1"/>
  <c r="G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L90" i="1"/>
  <c r="K90" i="1"/>
  <c r="J90" i="1"/>
  <c r="I90" i="1"/>
  <c r="H90" i="1"/>
  <c r="G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F90" i="1" s="1"/>
  <c r="E83" i="1"/>
  <c r="E90" i="1" s="1"/>
  <c r="L81" i="1"/>
  <c r="K81" i="1"/>
  <c r="J81" i="1"/>
  <c r="I81" i="1"/>
  <c r="H81" i="1"/>
  <c r="G81" i="1"/>
  <c r="F80" i="1"/>
  <c r="E80" i="1"/>
  <c r="F79" i="1"/>
  <c r="E79" i="1"/>
  <c r="F78" i="1"/>
  <c r="E78" i="1"/>
  <c r="F77" i="1"/>
  <c r="E77" i="1"/>
  <c r="F76" i="1"/>
  <c r="E76" i="1"/>
  <c r="F75" i="1"/>
  <c r="E75" i="1"/>
  <c r="E81" i="1" s="1"/>
  <c r="F74" i="1"/>
  <c r="F81" i="1" s="1"/>
  <c r="E74" i="1"/>
  <c r="L71" i="1"/>
  <c r="J71" i="1" s="1"/>
  <c r="H71" i="1" s="1"/>
  <c r="F71" i="1" s="1"/>
  <c r="K71" i="1"/>
  <c r="I71" i="1" s="1"/>
  <c r="G71" i="1" s="1"/>
  <c r="E71" i="1" s="1"/>
  <c r="L70" i="1"/>
  <c r="J70" i="1" s="1"/>
  <c r="H70" i="1" s="1"/>
  <c r="F70" i="1" s="1"/>
  <c r="K70" i="1"/>
  <c r="I70" i="1" s="1"/>
  <c r="G70" i="1" s="1"/>
  <c r="E70" i="1" s="1"/>
  <c r="L69" i="1"/>
  <c r="J69" i="1" s="1"/>
  <c r="H69" i="1" s="1"/>
  <c r="F69" i="1" s="1"/>
  <c r="K69" i="1"/>
  <c r="I69" i="1" s="1"/>
  <c r="G69" i="1" s="1"/>
  <c r="E69" i="1" s="1"/>
  <c r="L68" i="1"/>
  <c r="J68" i="1" s="1"/>
  <c r="H68" i="1" s="1"/>
  <c r="F68" i="1" s="1"/>
  <c r="K68" i="1"/>
  <c r="I68" i="1" s="1"/>
  <c r="G68" i="1" s="1"/>
  <c r="E68" i="1" s="1"/>
  <c r="L67" i="1"/>
  <c r="J67" i="1" s="1"/>
  <c r="H67" i="1" s="1"/>
  <c r="F67" i="1" s="1"/>
  <c r="K67" i="1"/>
  <c r="I67" i="1" s="1"/>
  <c r="G67" i="1" s="1"/>
  <c r="E67" i="1" s="1"/>
  <c r="L66" i="1"/>
  <c r="J66" i="1" s="1"/>
  <c r="K66" i="1"/>
  <c r="I66" i="1" s="1"/>
  <c r="F65" i="1"/>
  <c r="E65" i="1"/>
  <c r="L63" i="1"/>
  <c r="K63" i="1"/>
  <c r="J63" i="1"/>
  <c r="I63" i="1"/>
  <c r="H63" i="1"/>
  <c r="G63" i="1"/>
  <c r="F62" i="1"/>
  <c r="E62" i="1"/>
  <c r="F61" i="1"/>
  <c r="E61" i="1"/>
  <c r="F60" i="1"/>
  <c r="E60" i="1"/>
  <c r="F59" i="1"/>
  <c r="E59" i="1"/>
  <c r="F58" i="1"/>
  <c r="E58" i="1"/>
  <c r="F57" i="1"/>
  <c r="E57" i="1"/>
  <c r="E63" i="1" s="1"/>
  <c r="F56" i="1"/>
  <c r="F63" i="1" s="1"/>
  <c r="E56" i="1"/>
  <c r="L54" i="1"/>
  <c r="K54" i="1"/>
  <c r="J54" i="1"/>
  <c r="I54" i="1"/>
  <c r="H54" i="1"/>
  <c r="G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F54" i="1" s="1"/>
  <c r="E47" i="1"/>
  <c r="E54" i="1" s="1"/>
  <c r="L45" i="1"/>
  <c r="K45" i="1"/>
  <c r="J45" i="1"/>
  <c r="I45" i="1"/>
  <c r="H45" i="1"/>
  <c r="G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F45" i="1" s="1"/>
  <c r="E37" i="1"/>
  <c r="E45" i="1" s="1"/>
  <c r="L35" i="1"/>
  <c r="K35" i="1"/>
  <c r="J35" i="1"/>
  <c r="I35" i="1"/>
  <c r="H35" i="1"/>
  <c r="G35" i="1"/>
  <c r="F34" i="1"/>
  <c r="E34" i="1"/>
  <c r="F33" i="1"/>
  <c r="E33" i="1"/>
  <c r="F32" i="1"/>
  <c r="E32" i="1"/>
  <c r="F31" i="1"/>
  <c r="E31" i="1"/>
  <c r="F30" i="1"/>
  <c r="E30" i="1"/>
  <c r="F29" i="1"/>
  <c r="F35" i="1" s="1"/>
  <c r="E29" i="1"/>
  <c r="E35" i="1" s="1"/>
  <c r="L27" i="1"/>
  <c r="K27" i="1"/>
  <c r="J27" i="1"/>
  <c r="I27" i="1"/>
  <c r="H27" i="1"/>
  <c r="G27" i="1"/>
  <c r="F26" i="1"/>
  <c r="E26" i="1"/>
  <c r="F25" i="1"/>
  <c r="E25" i="1"/>
  <c r="F24" i="1"/>
  <c r="E24" i="1"/>
  <c r="F23" i="1"/>
  <c r="E23" i="1"/>
  <c r="F22" i="1"/>
  <c r="E22" i="1"/>
  <c r="F21" i="1"/>
  <c r="F27" i="1" s="1"/>
  <c r="E21" i="1"/>
  <c r="E27" i="1" s="1"/>
  <c r="L19" i="1"/>
  <c r="K19" i="1"/>
  <c r="J19" i="1"/>
  <c r="I19" i="1"/>
  <c r="H19" i="1"/>
  <c r="G19" i="1"/>
  <c r="F18" i="1"/>
  <c r="E18" i="1"/>
  <c r="F17" i="1"/>
  <c r="E17" i="1"/>
  <c r="F16" i="1"/>
  <c r="E16" i="1"/>
  <c r="F15" i="1"/>
  <c r="E15" i="1"/>
  <c r="F14" i="1"/>
  <c r="E14" i="1"/>
  <c r="F13" i="1"/>
  <c r="F19" i="1" s="1"/>
  <c r="E13" i="1"/>
  <c r="E19" i="1" s="1"/>
  <c r="I108" i="1" l="1"/>
  <c r="I72" i="1"/>
  <c r="G66" i="1"/>
  <c r="K108" i="1"/>
  <c r="J72" i="1"/>
  <c r="J108" i="1" s="1"/>
  <c r="H66" i="1"/>
  <c r="L108" i="1"/>
  <c r="K72" i="1"/>
  <c r="L72" i="1"/>
  <c r="E66" i="1" l="1"/>
  <c r="E72" i="1" s="1"/>
  <c r="E108" i="1" s="1"/>
  <c r="G72" i="1"/>
  <c r="G108" i="1" s="1"/>
  <c r="F66" i="1"/>
  <c r="F72" i="1" s="1"/>
  <c r="F108" i="1" s="1"/>
  <c r="H72" i="1"/>
  <c r="H108" i="1" s="1"/>
</calcChain>
</file>

<file path=xl/sharedStrings.xml><?xml version="1.0" encoding="utf-8"?>
<sst xmlns="http://schemas.openxmlformats.org/spreadsheetml/2006/main" count="116" uniqueCount="99">
  <si>
    <t>№</t>
  </si>
  <si>
    <t>Ғазғон шаҳар</t>
  </si>
  <si>
    <t>Жами мурожаатлар</t>
  </si>
  <si>
    <t>2022 й</t>
  </si>
  <si>
    <t>2023 й</t>
  </si>
  <si>
    <t xml:space="preserve"> </t>
  </si>
  <si>
    <t xml:space="preserve">Жами </t>
  </si>
  <si>
    <t xml:space="preserve">2022 ва 2023 йиллар давомида Навоий вилояти шаҳар ва туманлар ҳокимликлари раҳбарияти томонидан кўриб чиқилган  </t>
  </si>
  <si>
    <t xml:space="preserve">  жисмоний ва юридик шахсларнинг мурожаатлари тўғрисида маълумот</t>
  </si>
  <si>
    <t xml:space="preserve">Туман ҳокими ва ўринбосарлар </t>
  </si>
  <si>
    <t>Мурожаатларни шакллари</t>
  </si>
  <si>
    <t xml:space="preserve">Шахсий ва сайёр қабуллар (Оғзаки мурожаатлар) </t>
  </si>
  <si>
    <t>Ёзма мурожаатлар</t>
  </si>
  <si>
    <t xml:space="preserve">                                                                                                        Навоий шаҳар</t>
  </si>
  <si>
    <t>Шаҳар ҳокими-Эргашев Дилмурод Бекмурадович</t>
  </si>
  <si>
    <t>Ҳокимнинг биринчи  ўринбосари-Хақбердиев Ўткир</t>
  </si>
  <si>
    <t>Ҳоким ўринбосари-Турсунов Искандар</t>
  </si>
  <si>
    <t>Ҳоким ўринбосари-Джонузоқов Шухрат</t>
  </si>
  <si>
    <t>Ҳоким ўринбосари-Рахматов Илхом</t>
  </si>
  <si>
    <t>Ҳоким ўринбосари - вакант</t>
  </si>
  <si>
    <t xml:space="preserve">                                                                                                              Зарафшон шаҳар</t>
  </si>
  <si>
    <t>Шаҳар ҳокими-Рахманов Назирбек Исраилович</t>
  </si>
  <si>
    <t>Ҳокимнинг биринчи  ўринбосари-Шохмирзаев Анвар</t>
  </si>
  <si>
    <t>Ҳоким ўринбосари-Орипов Хуршид</t>
  </si>
  <si>
    <t xml:space="preserve">Ҳоким ўринбосари-Шарипов Музаффар </t>
  </si>
  <si>
    <t>Ҳоким ўринбосари-Ҳаимов Обид</t>
  </si>
  <si>
    <t>Ҳоким ўринбосари Хотин қизлар-Турсунова Лайло</t>
  </si>
  <si>
    <t>Шаҳар ҳокими  А.Базаров</t>
  </si>
  <si>
    <t xml:space="preserve">Шаҳар  ҳокимнинг биринчи ўринбосари </t>
  </si>
  <si>
    <t xml:space="preserve">Шаҳар ҳокими  ўринбосари Ж.Рахимов </t>
  </si>
  <si>
    <t>Шаҳар  ҳокимининг ўринбосари Р.Шодиев</t>
  </si>
  <si>
    <t>Шаҳар  ҳокимининг ўринбосари А.Асроров</t>
  </si>
  <si>
    <t xml:space="preserve">Шаҳар ҳокимининг ўринбосари Д.Эгамова </t>
  </si>
  <si>
    <t xml:space="preserve">                                                                                                              Кармана тумани</t>
  </si>
  <si>
    <t>Туман ҳокими в.б: Зайниев Шерзод Имомович</t>
  </si>
  <si>
    <t>Туман ҳокимининг биринчи ўринбосари Зайниев Шерзод Имомович</t>
  </si>
  <si>
    <t>Туман ҳокими ўринбосари Болтаев Шохрух Шавкатович</t>
  </si>
  <si>
    <t>Туман ҳокимининг инвестициялар масаласи бўйича ўринбосари (Вакант)</t>
  </si>
  <si>
    <t>Туман ҳокимининг қишлоқ ва сув хўжалиги масалалари бўйича ўринбосари Сатторов Соҳиб Ойдинович</t>
  </si>
  <si>
    <t>Туман ҳокими ўринбосари Кенжаев Элёр Сатторович</t>
  </si>
  <si>
    <t>Туман Хотин-қизлар бўлими бошлиғи, ҳоким ўринбосари Джалилова Гулноз Асатовна</t>
  </si>
  <si>
    <t>Туман ҳокимининг инновация масалалари бўйича ўринбосари Тиллаев Уткир Уктамович</t>
  </si>
  <si>
    <t xml:space="preserve">                                                                                                              Конимех тумани</t>
  </si>
  <si>
    <t>Ҳоким - Р.Рўзиев</t>
  </si>
  <si>
    <t>Ҳокимнинг биринчи ўринбосари - У.Саитов</t>
  </si>
  <si>
    <t>Ҳокимнинг ўринбосари - ВАКАНТ</t>
  </si>
  <si>
    <t>Ҳокимнинг ўринбосари - Г.Юлдашов</t>
  </si>
  <si>
    <t>Ҳокимнинг ўринбосари - М.Тулегенов</t>
  </si>
  <si>
    <t>Ҳокимнинг ўринбосари - С.Написова</t>
  </si>
  <si>
    <t xml:space="preserve">                                                                                                              Қизилтепа тумани</t>
  </si>
  <si>
    <t>Туман ҳокими - Б.Бобомуродов</t>
  </si>
  <si>
    <t>Туман ҳокимининг биринчи ўринбосари - Н.И.Ҳайитов</t>
  </si>
  <si>
    <t>Туман ҳокимининг қурилиш,
коммуникацияларни ривожлантириш, экология ва кўкаламзорлаштириш
масалалари бўйича ўринбосари   - Ҳ.З.Алиев</t>
  </si>
  <si>
    <t>Туман ҳокими ўринбосари Инвестициялар ва ташқи савдо бўлими- М.Ғиёсов</t>
  </si>
  <si>
    <t>Туман ҳокимининг қишлоқ ва сув хўжалиги масалалари бўйича ўринбосари-Ҳ.Т.Фармонов</t>
  </si>
  <si>
    <t>Туман ҳокимлиги ёшлар сиёсати, ижтимоий
ривожлантириш ва маънавий-маърифий ишлар бўйича ўринбосар - Ў.Истамов</t>
  </si>
  <si>
    <t>Туман ҳокими ўринбосари, Оила ва хотин қизлар бўлими  - З.Я.Рашидова</t>
  </si>
  <si>
    <t xml:space="preserve">                                                                                                              Навбаҳор тумани </t>
  </si>
  <si>
    <t>Ҳоким - Ўроқов Азамат Шодиевич</t>
  </si>
  <si>
    <t>Ҳокимнинг биринчи ўринбосари - Жумабоев Муроджон Сойибназарович</t>
  </si>
  <si>
    <t>Ҳокимнинг ўринбосари - Собиров Жамшид Ўктамович</t>
  </si>
  <si>
    <t>Ҳокимнинг ўринбосари - Ҳамроев Фаррух Орифович</t>
  </si>
  <si>
    <t>Ҳокимнинг ўринбосари -Нурназаров Сиддиқ Искандарович</t>
  </si>
  <si>
    <t>Ҳокимнинг ўринбосари - Аллаев Камолиддин  Сиржович</t>
  </si>
  <si>
    <t>Ҳокимнинг ўринбосари - Эргашеа Гуллола Турақуловна</t>
  </si>
  <si>
    <t xml:space="preserve">Нурота тумани </t>
  </si>
  <si>
    <t>Туман ҳокими  А.Файзиев</t>
  </si>
  <si>
    <t>Туман ҳокимнинг биринчи ўринбосари А.Бўриев</t>
  </si>
  <si>
    <t>Туман ҳокими ўринбосари О.Охунжонов</t>
  </si>
  <si>
    <t>Туман ҳокимининг ўринбосари Р.Азимов</t>
  </si>
  <si>
    <t>Туман ҳокимининг ўринбосари Ш.Вафоев</t>
  </si>
  <si>
    <t>Туман ҳокимининг ўринбосари Ф.Ёдгоров</t>
  </si>
  <si>
    <t>Туман ҳокими ўринбосари  Г.Бобомуродова</t>
  </si>
  <si>
    <t xml:space="preserve">                                                                                                              Томди тумани</t>
  </si>
  <si>
    <t xml:space="preserve">Ҳоким - Алдабергенов Қайрат Тутқабаевич </t>
  </si>
  <si>
    <t>Ҳокимнинг биринчи ўринбосари - Умаров Орзумурод Файзуллаевич</t>
  </si>
  <si>
    <t>Ҳокимнинг ўринбосари - Қунақбаев Рахмет Исаевич</t>
  </si>
  <si>
    <t>Ҳокимнинг ўринбосари - Намозов Азиз Шермаматович</t>
  </si>
  <si>
    <t>Ҳокимнинг ўринбосари - Қаржабов Қожахмед Жунисович</t>
  </si>
  <si>
    <t>Ҳокимнинг ўринбосари -Бекназаров Нурлан Нурмурзаевич</t>
  </si>
  <si>
    <t>Ҳокимнинг ўринбосари - Доспанбетова Алма Ауелбековна</t>
  </si>
  <si>
    <t xml:space="preserve">                                                                                                              Учқудуқ тумани</t>
  </si>
  <si>
    <t xml:space="preserve">Туман ҳокими - C.Хамроев </t>
  </si>
  <si>
    <t>Туман ҳокими биринчи ўринбосари - Д.Шакаров</t>
  </si>
  <si>
    <t>Туман хокими ўринбосари - Ф.Бафоев</t>
  </si>
  <si>
    <t xml:space="preserve">Туман ҳокими  ўринбосари - О.Рамазонов </t>
  </si>
  <si>
    <t>Туман хокимининг ёшлар сиёсати, ижтимоий ривожлантириш ва маънавий -маърифий ишлар буйича уранбосари - Н.Муратов</t>
  </si>
  <si>
    <t xml:space="preserve">Туман ҳокимининг қишлоқ хўжалиги масалалари бўйича ўринбосари - Д.Астанов </t>
  </si>
  <si>
    <t xml:space="preserve">Туман ҳокими ўринбосари, Хотин-қизлар ва оила бўлими бошлиғи - Н.Нажмиддиновага  </t>
  </si>
  <si>
    <t xml:space="preserve">                                                                                                              Хатирчи тумани</t>
  </si>
  <si>
    <t>Ҳоким (Адизов Умид Хасанович)</t>
  </si>
  <si>
    <t>Ҳокимнинг биринчи ўринбосари (Муҳаммадиев Иноят )</t>
  </si>
  <si>
    <t>Туман ҳокимининг ўринбосари (Фармонов Қутбиддин)</t>
  </si>
  <si>
    <t>Туман ҳокимнинг ўринбосари (Рашидов Жалил )</t>
  </si>
  <si>
    <t xml:space="preserve"> Туман хокимининг ўринбосари (Турақулов Абдихалил Убайдуллаевич)</t>
  </si>
  <si>
    <t>Ҳокимнинг ўринбосари (Раҳмонова Манзура Турдиниёзовна )</t>
  </si>
  <si>
    <t>Жами:</t>
  </si>
  <si>
    <t>Вилоят ҳокимининг ўринбосари                                                                                                     Ж.Ходжаев</t>
  </si>
  <si>
    <r>
      <t xml:space="preserve">Электрон мурожаатлар               </t>
    </r>
    <r>
      <rPr>
        <i/>
        <sz val="1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</si>
</sst>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left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left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left" vertical="center" wrapText="1"/>
    </xf>
    <xf numFmtId="1" fontId="3" fillId="0" borderId="25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" fontId="3" fillId="0" borderId="20" xfId="0" applyNumberFormat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6" xfId="0" applyFont="1" applyFill="1" applyBorder="1"/>
    <xf numFmtId="0" fontId="3" fillId="0" borderId="2" xfId="0" applyFont="1" applyFill="1" applyBorder="1"/>
    <xf numFmtId="0" fontId="3" fillId="0" borderId="39" xfId="0" applyFont="1" applyFill="1" applyBorder="1" applyAlignment="1">
      <alignment horizontal="center" vertical="center" wrapText="1"/>
    </xf>
    <xf numFmtId="0" fontId="3" fillId="0" borderId="21" xfId="0" applyFont="1" applyFill="1" applyBorder="1"/>
    <xf numFmtId="0" fontId="3" fillId="0" borderId="6" xfId="0" applyFont="1" applyFill="1" applyBorder="1"/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11"/>
  <sheetViews>
    <sheetView tabSelected="1" workbookViewId="0">
      <selection activeCell="I13" sqref="I13"/>
    </sheetView>
  </sheetViews>
  <sheetFormatPr defaultRowHeight="15" x14ac:dyDescent="0.25"/>
  <cols>
    <col min="3" max="4" width="9.28515625" bestFit="1" customWidth="1"/>
    <col min="5" max="6" width="11.5703125" bestFit="1" customWidth="1"/>
    <col min="7" max="10" width="9.5703125" bestFit="1" customWidth="1"/>
    <col min="11" max="12" width="9.28515625" bestFit="1" customWidth="1"/>
  </cols>
  <sheetData>
    <row r="4" spans="3:12" x14ac:dyDescent="0.25">
      <c r="C4" s="1" t="s">
        <v>7</v>
      </c>
      <c r="D4" s="1"/>
      <c r="E4" s="1"/>
      <c r="F4" s="1"/>
      <c r="G4" s="1"/>
      <c r="H4" s="1"/>
      <c r="I4" s="1"/>
      <c r="J4" s="1"/>
      <c r="K4" s="1"/>
      <c r="L4" s="1"/>
    </row>
    <row r="5" spans="3:12" x14ac:dyDescent="0.25">
      <c r="C5" s="1" t="s">
        <v>8</v>
      </c>
      <c r="D5" s="1"/>
      <c r="E5" s="1"/>
      <c r="F5" s="1"/>
      <c r="G5" s="1"/>
      <c r="H5" s="1"/>
      <c r="I5" s="1"/>
      <c r="J5" s="1"/>
      <c r="K5" s="1"/>
      <c r="L5" s="1"/>
    </row>
    <row r="6" spans="3:12" ht="15.75" thickBot="1" x14ac:dyDescent="0.3">
      <c r="C6" s="2"/>
      <c r="D6" s="3"/>
      <c r="E6" s="2"/>
      <c r="F6" s="2"/>
      <c r="G6" s="2"/>
      <c r="H6" s="2"/>
      <c r="I6" s="2"/>
      <c r="J6" s="2"/>
      <c r="K6" s="2"/>
      <c r="L6" s="2"/>
    </row>
    <row r="7" spans="3:12" ht="15.75" thickBot="1" x14ac:dyDescent="0.3">
      <c r="C7" s="4" t="s">
        <v>0</v>
      </c>
      <c r="D7" s="4" t="s">
        <v>9</v>
      </c>
      <c r="E7" s="5" t="s">
        <v>2</v>
      </c>
      <c r="F7" s="6"/>
      <c r="G7" s="5" t="s">
        <v>10</v>
      </c>
      <c r="H7" s="7"/>
      <c r="I7" s="8"/>
      <c r="J7" s="8"/>
      <c r="K7" s="8"/>
      <c r="L7" s="9"/>
    </row>
    <row r="8" spans="3:12" x14ac:dyDescent="0.25">
      <c r="C8" s="10"/>
      <c r="D8" s="10"/>
      <c r="E8" s="11"/>
      <c r="F8" s="12"/>
      <c r="G8" s="13" t="s">
        <v>11</v>
      </c>
      <c r="H8" s="14"/>
      <c r="I8" s="12" t="s">
        <v>12</v>
      </c>
      <c r="J8" s="12"/>
      <c r="K8" s="11" t="s">
        <v>98</v>
      </c>
      <c r="L8" s="15"/>
    </row>
    <row r="9" spans="3:12" ht="15.75" thickBot="1" x14ac:dyDescent="0.3">
      <c r="C9" s="10"/>
      <c r="D9" s="10"/>
      <c r="E9" s="16"/>
      <c r="F9" s="17"/>
      <c r="G9" s="18"/>
      <c r="H9" s="19"/>
      <c r="I9" s="17"/>
      <c r="J9" s="17"/>
      <c r="K9" s="16"/>
      <c r="L9" s="20"/>
    </row>
    <row r="10" spans="3:12" ht="15.75" thickBot="1" x14ac:dyDescent="0.3">
      <c r="C10" s="10"/>
      <c r="D10" s="10"/>
      <c r="E10" s="21" t="s">
        <v>3</v>
      </c>
      <c r="F10" s="22" t="s">
        <v>4</v>
      </c>
      <c r="G10" s="21" t="s">
        <v>3</v>
      </c>
      <c r="H10" s="23" t="s">
        <v>4</v>
      </c>
      <c r="I10" s="21" t="s">
        <v>3</v>
      </c>
      <c r="J10" s="23" t="s">
        <v>4</v>
      </c>
      <c r="K10" s="21" t="s">
        <v>3</v>
      </c>
      <c r="L10" s="23" t="s">
        <v>4</v>
      </c>
    </row>
    <row r="11" spans="3:12" ht="15.75" thickBot="1" x14ac:dyDescent="0.3">
      <c r="C11" s="24">
        <v>1</v>
      </c>
      <c r="D11" s="25">
        <v>2</v>
      </c>
      <c r="E11" s="26">
        <v>3</v>
      </c>
      <c r="F11" s="24">
        <v>4</v>
      </c>
      <c r="G11" s="26">
        <v>5</v>
      </c>
      <c r="H11" s="24">
        <v>6</v>
      </c>
      <c r="I11" s="26">
        <v>7</v>
      </c>
      <c r="J11" s="24">
        <v>8</v>
      </c>
      <c r="K11" s="26">
        <v>9</v>
      </c>
      <c r="L11" s="24">
        <v>10</v>
      </c>
    </row>
    <row r="12" spans="3:12" ht="15.75" thickBot="1" x14ac:dyDescent="0.3">
      <c r="C12" s="27" t="s">
        <v>13</v>
      </c>
      <c r="D12" s="28"/>
      <c r="E12" s="28"/>
      <c r="F12" s="28"/>
      <c r="G12" s="28"/>
      <c r="H12" s="28"/>
      <c r="I12" s="28"/>
      <c r="J12" s="28"/>
      <c r="K12" s="28"/>
      <c r="L12" s="29"/>
    </row>
    <row r="13" spans="3:12" ht="105" x14ac:dyDescent="0.25">
      <c r="C13" s="30">
        <v>1</v>
      </c>
      <c r="D13" s="31" t="s">
        <v>14</v>
      </c>
      <c r="E13" s="32">
        <f t="shared" ref="E13:F18" si="0">+G13+I13+K13</f>
        <v>2056</v>
      </c>
      <c r="F13" s="32">
        <f t="shared" si="0"/>
        <v>1816</v>
      </c>
      <c r="G13" s="32">
        <v>702</v>
      </c>
      <c r="H13" s="32">
        <v>808</v>
      </c>
      <c r="I13" s="32">
        <v>1328</v>
      </c>
      <c r="J13" s="32">
        <v>981</v>
      </c>
      <c r="K13" s="33">
        <v>26</v>
      </c>
      <c r="L13" s="33">
        <v>27</v>
      </c>
    </row>
    <row r="14" spans="3:12" ht="120" x14ac:dyDescent="0.25">
      <c r="C14" s="34">
        <v>2</v>
      </c>
      <c r="D14" s="35" t="s">
        <v>15</v>
      </c>
      <c r="E14" s="32">
        <f t="shared" si="0"/>
        <v>90</v>
      </c>
      <c r="F14" s="32">
        <f t="shared" si="0"/>
        <v>107</v>
      </c>
      <c r="G14" s="36">
        <v>82</v>
      </c>
      <c r="H14" s="36">
        <v>91</v>
      </c>
      <c r="I14" s="36">
        <v>8</v>
      </c>
      <c r="J14" s="36">
        <v>16</v>
      </c>
      <c r="K14" s="37">
        <v>0</v>
      </c>
      <c r="L14" s="37">
        <v>0</v>
      </c>
    </row>
    <row r="15" spans="3:12" ht="90" x14ac:dyDescent="0.25">
      <c r="C15" s="34">
        <v>3</v>
      </c>
      <c r="D15" s="35" t="s">
        <v>16</v>
      </c>
      <c r="E15" s="32">
        <f t="shared" si="0"/>
        <v>99</v>
      </c>
      <c r="F15" s="32">
        <f t="shared" si="0"/>
        <v>50</v>
      </c>
      <c r="G15" s="36">
        <v>77</v>
      </c>
      <c r="H15" s="36">
        <v>41</v>
      </c>
      <c r="I15" s="36">
        <v>22</v>
      </c>
      <c r="J15" s="36">
        <v>9</v>
      </c>
      <c r="K15" s="37">
        <v>0</v>
      </c>
      <c r="L15" s="37">
        <v>0</v>
      </c>
    </row>
    <row r="16" spans="3:12" ht="90" x14ac:dyDescent="0.25">
      <c r="C16" s="34">
        <v>4</v>
      </c>
      <c r="D16" s="35" t="s">
        <v>17</v>
      </c>
      <c r="E16" s="32">
        <f t="shared" si="0"/>
        <v>2</v>
      </c>
      <c r="F16" s="32">
        <f t="shared" si="0"/>
        <v>9</v>
      </c>
      <c r="G16" s="36">
        <v>2</v>
      </c>
      <c r="H16" s="36">
        <v>7</v>
      </c>
      <c r="I16" s="36">
        <v>0</v>
      </c>
      <c r="J16" s="36">
        <v>2</v>
      </c>
      <c r="K16" s="37">
        <v>0</v>
      </c>
      <c r="L16" s="37">
        <v>0</v>
      </c>
    </row>
    <row r="17" spans="3:12" ht="75" x14ac:dyDescent="0.25">
      <c r="C17" s="34">
        <v>5</v>
      </c>
      <c r="D17" s="35" t="s">
        <v>18</v>
      </c>
      <c r="E17" s="32">
        <f t="shared" si="0"/>
        <v>27</v>
      </c>
      <c r="F17" s="32">
        <f t="shared" si="0"/>
        <v>27</v>
      </c>
      <c r="G17" s="36">
        <v>26</v>
      </c>
      <c r="H17" s="36">
        <v>22</v>
      </c>
      <c r="I17" s="36">
        <v>1</v>
      </c>
      <c r="J17" s="36">
        <v>5</v>
      </c>
      <c r="K17" s="37">
        <v>0</v>
      </c>
      <c r="L17" s="37">
        <v>0</v>
      </c>
    </row>
    <row r="18" spans="3:12" ht="60.75" thickBot="1" x14ac:dyDescent="0.3">
      <c r="C18" s="38">
        <v>6</v>
      </c>
      <c r="D18" s="39" t="s">
        <v>19</v>
      </c>
      <c r="E18" s="40">
        <f t="shared" si="0"/>
        <v>117</v>
      </c>
      <c r="F18" s="40">
        <f t="shared" si="0"/>
        <v>73</v>
      </c>
      <c r="G18" s="41">
        <v>91</v>
      </c>
      <c r="H18" s="41">
        <v>51</v>
      </c>
      <c r="I18" s="41">
        <v>26</v>
      </c>
      <c r="J18" s="41">
        <v>22</v>
      </c>
      <c r="K18" s="42">
        <v>0</v>
      </c>
      <c r="L18" s="42">
        <v>0</v>
      </c>
    </row>
    <row r="19" spans="3:12" ht="15.75" thickBot="1" x14ac:dyDescent="0.3">
      <c r="C19" s="26" t="s">
        <v>5</v>
      </c>
      <c r="D19" s="43" t="s">
        <v>6</v>
      </c>
      <c r="E19" s="44">
        <f>SUM(E13:E18)</f>
        <v>2391</v>
      </c>
      <c r="F19" s="44">
        <f t="shared" ref="F19:L19" si="1">SUM(F13:F18)</f>
        <v>2082</v>
      </c>
      <c r="G19" s="44">
        <f t="shared" si="1"/>
        <v>980</v>
      </c>
      <c r="H19" s="44">
        <f t="shared" si="1"/>
        <v>1020</v>
      </c>
      <c r="I19" s="44">
        <f t="shared" si="1"/>
        <v>1385</v>
      </c>
      <c r="J19" s="44">
        <f t="shared" si="1"/>
        <v>1035</v>
      </c>
      <c r="K19" s="44">
        <f t="shared" si="1"/>
        <v>26</v>
      </c>
      <c r="L19" s="45">
        <f t="shared" si="1"/>
        <v>27</v>
      </c>
    </row>
    <row r="20" spans="3:12" ht="15.75" thickBot="1" x14ac:dyDescent="0.3">
      <c r="C20" s="46" t="s">
        <v>20</v>
      </c>
      <c r="D20" s="47"/>
      <c r="E20" s="47"/>
      <c r="F20" s="47"/>
      <c r="G20" s="47"/>
      <c r="H20" s="47"/>
      <c r="I20" s="47"/>
      <c r="J20" s="47"/>
      <c r="K20" s="47"/>
      <c r="L20" s="48"/>
    </row>
    <row r="21" spans="3:12" ht="120" x14ac:dyDescent="0.25">
      <c r="C21" s="49">
        <v>1</v>
      </c>
      <c r="D21" s="50" t="s">
        <v>21</v>
      </c>
      <c r="E21" s="36">
        <f t="shared" ref="E21:F26" si="2">+G21+I21+K21</f>
        <v>500</v>
      </c>
      <c r="F21" s="51">
        <f t="shared" si="2"/>
        <v>361</v>
      </c>
      <c r="G21" s="36">
        <v>299</v>
      </c>
      <c r="H21" s="36">
        <v>204</v>
      </c>
      <c r="I21" s="36">
        <v>201</v>
      </c>
      <c r="J21" s="36">
        <v>157</v>
      </c>
      <c r="K21" s="37"/>
      <c r="L21" s="37"/>
    </row>
    <row r="22" spans="3:12" ht="120" x14ac:dyDescent="0.25">
      <c r="C22" s="52">
        <v>2</v>
      </c>
      <c r="D22" s="50" t="s">
        <v>22</v>
      </c>
      <c r="E22" s="36">
        <f t="shared" si="2"/>
        <v>15</v>
      </c>
      <c r="F22" s="36">
        <f t="shared" si="2"/>
        <v>15</v>
      </c>
      <c r="G22" s="36">
        <v>15</v>
      </c>
      <c r="H22" s="36">
        <v>15</v>
      </c>
      <c r="I22" s="36"/>
      <c r="J22" s="36">
        <v>0</v>
      </c>
      <c r="K22" s="37"/>
      <c r="L22" s="37"/>
    </row>
    <row r="23" spans="3:12" ht="75" x14ac:dyDescent="0.25">
      <c r="C23" s="52">
        <v>3</v>
      </c>
      <c r="D23" s="50" t="s">
        <v>23</v>
      </c>
      <c r="E23" s="36">
        <f t="shared" si="2"/>
        <v>10</v>
      </c>
      <c r="F23" s="36">
        <f t="shared" si="2"/>
        <v>8</v>
      </c>
      <c r="G23" s="36">
        <v>10</v>
      </c>
      <c r="H23" s="36">
        <v>8</v>
      </c>
      <c r="I23" s="36"/>
      <c r="J23" s="36">
        <v>0</v>
      </c>
      <c r="K23" s="37"/>
      <c r="L23" s="37"/>
    </row>
    <row r="24" spans="3:12" ht="90" x14ac:dyDescent="0.25">
      <c r="C24" s="52">
        <v>4</v>
      </c>
      <c r="D24" s="50" t="s">
        <v>24</v>
      </c>
      <c r="E24" s="36">
        <f t="shared" si="2"/>
        <v>5</v>
      </c>
      <c r="F24" s="36">
        <f t="shared" si="2"/>
        <v>0</v>
      </c>
      <c r="G24" s="36">
        <v>5</v>
      </c>
      <c r="H24" s="36">
        <v>0</v>
      </c>
      <c r="I24" s="36"/>
      <c r="J24" s="36">
        <v>0</v>
      </c>
      <c r="K24" s="37"/>
      <c r="L24" s="37"/>
    </row>
    <row r="25" spans="3:12" ht="75" x14ac:dyDescent="0.25">
      <c r="C25" s="52">
        <v>5</v>
      </c>
      <c r="D25" s="50" t="s">
        <v>25</v>
      </c>
      <c r="E25" s="36">
        <f t="shared" si="2"/>
        <v>16</v>
      </c>
      <c r="F25" s="36">
        <f t="shared" si="2"/>
        <v>1</v>
      </c>
      <c r="G25" s="36">
        <v>16</v>
      </c>
      <c r="H25" s="36">
        <v>1</v>
      </c>
      <c r="I25" s="36"/>
      <c r="J25" s="36">
        <v>0</v>
      </c>
      <c r="K25" s="37"/>
      <c r="L25" s="37"/>
    </row>
    <row r="26" spans="3:12" ht="90.75" thickBot="1" x14ac:dyDescent="0.3">
      <c r="C26" s="53">
        <v>6</v>
      </c>
      <c r="D26" s="54" t="s">
        <v>26</v>
      </c>
      <c r="E26" s="41">
        <f t="shared" si="2"/>
        <v>20</v>
      </c>
      <c r="F26" s="40">
        <f t="shared" si="2"/>
        <v>12</v>
      </c>
      <c r="G26" s="41">
        <v>20</v>
      </c>
      <c r="H26" s="41">
        <v>12</v>
      </c>
      <c r="I26" s="41"/>
      <c r="J26" s="41">
        <v>0</v>
      </c>
      <c r="K26" s="42"/>
      <c r="L26" s="42"/>
    </row>
    <row r="27" spans="3:12" ht="15.75" thickBot="1" x14ac:dyDescent="0.3">
      <c r="C27" s="55"/>
      <c r="D27" s="56" t="s">
        <v>6</v>
      </c>
      <c r="E27" s="57">
        <f>SUM(E21:E26)</f>
        <v>566</v>
      </c>
      <c r="F27" s="44">
        <f t="shared" ref="F27:L27" si="3">SUM(F21:F26)</f>
        <v>397</v>
      </c>
      <c r="G27" s="44">
        <f t="shared" si="3"/>
        <v>365</v>
      </c>
      <c r="H27" s="44">
        <f t="shared" si="3"/>
        <v>240</v>
      </c>
      <c r="I27" s="44">
        <f t="shared" si="3"/>
        <v>201</v>
      </c>
      <c r="J27" s="44">
        <f t="shared" si="3"/>
        <v>157</v>
      </c>
      <c r="K27" s="44">
        <f t="shared" si="3"/>
        <v>0</v>
      </c>
      <c r="L27" s="45">
        <f t="shared" si="3"/>
        <v>0</v>
      </c>
    </row>
    <row r="28" spans="3:12" ht="15.75" thickBot="1" x14ac:dyDescent="0.3">
      <c r="C28" s="58" t="s">
        <v>1</v>
      </c>
      <c r="D28" s="59"/>
      <c r="E28" s="59"/>
      <c r="F28" s="59"/>
      <c r="G28" s="59"/>
      <c r="H28" s="59"/>
      <c r="I28" s="59"/>
      <c r="J28" s="59"/>
      <c r="K28" s="59"/>
      <c r="L28" s="60"/>
    </row>
    <row r="29" spans="3:12" ht="60" x14ac:dyDescent="0.25">
      <c r="C29" s="61">
        <v>1</v>
      </c>
      <c r="D29" s="62" t="s">
        <v>27</v>
      </c>
      <c r="E29" s="32">
        <f t="shared" ref="E29:F34" si="4">+G29+I29+K29</f>
        <v>72</v>
      </c>
      <c r="F29" s="63">
        <f t="shared" si="4"/>
        <v>52</v>
      </c>
      <c r="G29" s="32">
        <v>54</v>
      </c>
      <c r="H29" s="63">
        <v>42</v>
      </c>
      <c r="I29" s="32">
        <v>11</v>
      </c>
      <c r="J29" s="63">
        <v>10</v>
      </c>
      <c r="K29" s="32">
        <v>7</v>
      </c>
      <c r="L29" s="64">
        <v>0</v>
      </c>
    </row>
    <row r="30" spans="3:12" ht="90" x14ac:dyDescent="0.25">
      <c r="C30" s="65">
        <v>2</v>
      </c>
      <c r="D30" s="66" t="s">
        <v>28</v>
      </c>
      <c r="E30" s="32">
        <f t="shared" si="4"/>
        <v>53</v>
      </c>
      <c r="F30" s="63">
        <f t="shared" si="4"/>
        <v>8</v>
      </c>
      <c r="G30" s="36">
        <v>32</v>
      </c>
      <c r="H30" s="67">
        <v>5</v>
      </c>
      <c r="I30" s="36">
        <v>5</v>
      </c>
      <c r="J30" s="67">
        <v>3</v>
      </c>
      <c r="K30" s="36">
        <v>16</v>
      </c>
      <c r="L30" s="68">
        <v>0</v>
      </c>
    </row>
    <row r="31" spans="3:12" ht="90" x14ac:dyDescent="0.25">
      <c r="C31" s="65">
        <v>3</v>
      </c>
      <c r="D31" s="66" t="s">
        <v>29</v>
      </c>
      <c r="E31" s="32">
        <f t="shared" si="4"/>
        <v>50</v>
      </c>
      <c r="F31" s="63">
        <f t="shared" si="4"/>
        <v>31</v>
      </c>
      <c r="G31" s="36">
        <v>26</v>
      </c>
      <c r="H31" s="67">
        <v>22</v>
      </c>
      <c r="I31" s="36">
        <v>6</v>
      </c>
      <c r="J31" s="67">
        <v>9</v>
      </c>
      <c r="K31" s="36">
        <v>18</v>
      </c>
      <c r="L31" s="68">
        <v>0</v>
      </c>
    </row>
    <row r="32" spans="3:12" ht="105" x14ac:dyDescent="0.25">
      <c r="C32" s="65">
        <v>4</v>
      </c>
      <c r="D32" s="66" t="s">
        <v>30</v>
      </c>
      <c r="E32" s="32">
        <f t="shared" si="4"/>
        <v>10</v>
      </c>
      <c r="F32" s="63">
        <f t="shared" si="4"/>
        <v>31</v>
      </c>
      <c r="G32" s="36">
        <v>6</v>
      </c>
      <c r="H32" s="67">
        <v>25</v>
      </c>
      <c r="I32" s="36">
        <v>2</v>
      </c>
      <c r="J32" s="67">
        <v>6</v>
      </c>
      <c r="K32" s="36">
        <v>2</v>
      </c>
      <c r="L32" s="68">
        <v>0</v>
      </c>
    </row>
    <row r="33" spans="3:12" ht="105" x14ac:dyDescent="0.25">
      <c r="C33" s="65">
        <v>5</v>
      </c>
      <c r="D33" s="66" t="s">
        <v>31</v>
      </c>
      <c r="E33" s="32">
        <f t="shared" si="4"/>
        <v>13</v>
      </c>
      <c r="F33" s="63">
        <f t="shared" si="4"/>
        <v>18</v>
      </c>
      <c r="G33" s="36">
        <v>12</v>
      </c>
      <c r="H33" s="67">
        <v>17</v>
      </c>
      <c r="I33" s="36">
        <v>1</v>
      </c>
      <c r="J33" s="67">
        <v>1</v>
      </c>
      <c r="K33" s="36">
        <v>0</v>
      </c>
      <c r="L33" s="68">
        <v>0</v>
      </c>
    </row>
    <row r="34" spans="3:12" ht="105.75" thickBot="1" x14ac:dyDescent="0.3">
      <c r="C34" s="69">
        <v>6</v>
      </c>
      <c r="D34" s="70" t="s">
        <v>32</v>
      </c>
      <c r="E34" s="40">
        <f t="shared" si="4"/>
        <v>98</v>
      </c>
      <c r="F34" s="71">
        <f t="shared" si="4"/>
        <v>32</v>
      </c>
      <c r="G34" s="41">
        <v>46</v>
      </c>
      <c r="H34" s="72">
        <v>19</v>
      </c>
      <c r="I34" s="41">
        <v>10</v>
      </c>
      <c r="J34" s="72">
        <v>13</v>
      </c>
      <c r="K34" s="41">
        <v>42</v>
      </c>
      <c r="L34" s="73">
        <v>0</v>
      </c>
    </row>
    <row r="35" spans="3:12" ht="15.75" thickBot="1" x14ac:dyDescent="0.3">
      <c r="C35" s="74"/>
      <c r="D35" s="75" t="s">
        <v>6</v>
      </c>
      <c r="E35" s="57">
        <f>SUM(E29:E34)</f>
        <v>296</v>
      </c>
      <c r="F35" s="44">
        <f t="shared" ref="F35:L35" si="5">SUM(F29:F34)</f>
        <v>172</v>
      </c>
      <c r="G35" s="44">
        <f t="shared" si="5"/>
        <v>176</v>
      </c>
      <c r="H35" s="44">
        <f t="shared" si="5"/>
        <v>130</v>
      </c>
      <c r="I35" s="44">
        <f t="shared" si="5"/>
        <v>35</v>
      </c>
      <c r="J35" s="44">
        <f t="shared" si="5"/>
        <v>42</v>
      </c>
      <c r="K35" s="44">
        <f t="shared" si="5"/>
        <v>85</v>
      </c>
      <c r="L35" s="45">
        <f t="shared" si="5"/>
        <v>0</v>
      </c>
    </row>
    <row r="36" spans="3:12" ht="15.75" thickBot="1" x14ac:dyDescent="0.3">
      <c r="C36" s="46" t="s">
        <v>33</v>
      </c>
      <c r="D36" s="76"/>
      <c r="E36" s="47"/>
      <c r="F36" s="47"/>
      <c r="G36" s="47"/>
      <c r="H36" s="47"/>
      <c r="I36" s="47"/>
      <c r="J36" s="47"/>
      <c r="K36" s="47"/>
      <c r="L36" s="48"/>
    </row>
    <row r="37" spans="3:12" ht="105" x14ac:dyDescent="0.25">
      <c r="C37" s="30">
        <v>1</v>
      </c>
      <c r="D37" s="31" t="s">
        <v>34</v>
      </c>
      <c r="E37" s="32">
        <f>+G37+I37+K37</f>
        <v>394</v>
      </c>
      <c r="F37" s="32">
        <f>+H37+J37+L37</f>
        <v>341</v>
      </c>
      <c r="G37" s="32">
        <v>186</v>
      </c>
      <c r="H37" s="32">
        <v>195</v>
      </c>
      <c r="I37" s="32">
        <v>208</v>
      </c>
      <c r="J37" s="32">
        <v>146</v>
      </c>
      <c r="K37" s="32">
        <v>0</v>
      </c>
      <c r="L37" s="33">
        <v>0</v>
      </c>
    </row>
    <row r="38" spans="3:12" ht="150" x14ac:dyDescent="0.25">
      <c r="C38" s="34">
        <v>2</v>
      </c>
      <c r="D38" s="35" t="s">
        <v>35</v>
      </c>
      <c r="E38" s="32">
        <f t="shared" ref="E38:F44" si="6">+G38+I38+K38</f>
        <v>229</v>
      </c>
      <c r="F38" s="32">
        <f t="shared" si="6"/>
        <v>137</v>
      </c>
      <c r="G38" s="36">
        <v>73</v>
      </c>
      <c r="H38" s="36">
        <v>84</v>
      </c>
      <c r="I38" s="36">
        <v>156</v>
      </c>
      <c r="J38" s="36">
        <v>53</v>
      </c>
      <c r="K38" s="36">
        <v>0</v>
      </c>
      <c r="L38" s="37">
        <v>0</v>
      </c>
    </row>
    <row r="39" spans="3:12" ht="120" x14ac:dyDescent="0.25">
      <c r="C39" s="34">
        <v>3</v>
      </c>
      <c r="D39" s="35" t="s">
        <v>36</v>
      </c>
      <c r="E39" s="32">
        <f t="shared" si="6"/>
        <v>222</v>
      </c>
      <c r="F39" s="32">
        <f t="shared" si="6"/>
        <v>142</v>
      </c>
      <c r="G39" s="36">
        <v>69</v>
      </c>
      <c r="H39" s="36">
        <v>81</v>
      </c>
      <c r="I39" s="36">
        <v>153</v>
      </c>
      <c r="J39" s="36">
        <v>61</v>
      </c>
      <c r="K39" s="36">
        <v>0</v>
      </c>
      <c r="L39" s="37">
        <v>0</v>
      </c>
    </row>
    <row r="40" spans="3:12" ht="150" x14ac:dyDescent="0.25">
      <c r="C40" s="34">
        <v>4</v>
      </c>
      <c r="D40" s="35" t="s">
        <v>37</v>
      </c>
      <c r="E40" s="32">
        <f t="shared" si="6"/>
        <v>41</v>
      </c>
      <c r="F40" s="32">
        <f t="shared" si="6"/>
        <v>0</v>
      </c>
      <c r="G40" s="36">
        <v>16</v>
      </c>
      <c r="H40" s="36">
        <v>0</v>
      </c>
      <c r="I40" s="36">
        <v>25</v>
      </c>
      <c r="J40" s="36">
        <v>0</v>
      </c>
      <c r="K40" s="36">
        <v>0</v>
      </c>
      <c r="L40" s="37">
        <v>0</v>
      </c>
    </row>
    <row r="41" spans="3:12" ht="240" x14ac:dyDescent="0.25">
      <c r="C41" s="34">
        <v>5</v>
      </c>
      <c r="D41" s="35" t="s">
        <v>38</v>
      </c>
      <c r="E41" s="32">
        <f t="shared" si="6"/>
        <v>169</v>
      </c>
      <c r="F41" s="32">
        <f t="shared" si="6"/>
        <v>122</v>
      </c>
      <c r="G41" s="36">
        <v>57</v>
      </c>
      <c r="H41" s="36">
        <v>66</v>
      </c>
      <c r="I41" s="36">
        <v>112</v>
      </c>
      <c r="J41" s="36">
        <v>56</v>
      </c>
      <c r="K41" s="36">
        <v>0</v>
      </c>
      <c r="L41" s="37">
        <v>0</v>
      </c>
    </row>
    <row r="42" spans="3:12" ht="120" x14ac:dyDescent="0.25">
      <c r="C42" s="34">
        <v>6</v>
      </c>
      <c r="D42" s="35" t="s">
        <v>39</v>
      </c>
      <c r="E42" s="32">
        <f t="shared" si="6"/>
        <v>181</v>
      </c>
      <c r="F42" s="32">
        <f t="shared" si="6"/>
        <v>150</v>
      </c>
      <c r="G42" s="36">
        <v>53</v>
      </c>
      <c r="H42" s="36">
        <v>65</v>
      </c>
      <c r="I42" s="36">
        <v>128</v>
      </c>
      <c r="J42" s="36">
        <v>85</v>
      </c>
      <c r="K42" s="36">
        <v>0</v>
      </c>
      <c r="L42" s="37">
        <v>0</v>
      </c>
    </row>
    <row r="43" spans="3:12" ht="195" x14ac:dyDescent="0.25">
      <c r="C43" s="34">
        <v>7</v>
      </c>
      <c r="D43" s="35" t="s">
        <v>40</v>
      </c>
      <c r="E43" s="32">
        <f t="shared" si="6"/>
        <v>390</v>
      </c>
      <c r="F43" s="32">
        <f t="shared" si="6"/>
        <v>244</v>
      </c>
      <c r="G43" s="36">
        <v>114</v>
      </c>
      <c r="H43" s="36">
        <v>123</v>
      </c>
      <c r="I43" s="36">
        <v>276</v>
      </c>
      <c r="J43" s="36">
        <v>121</v>
      </c>
      <c r="K43" s="36"/>
      <c r="L43" s="37"/>
    </row>
    <row r="44" spans="3:12" ht="210.75" thickBot="1" x14ac:dyDescent="0.3">
      <c r="C44" s="38">
        <v>8</v>
      </c>
      <c r="D44" s="39" t="s">
        <v>41</v>
      </c>
      <c r="E44" s="40">
        <f t="shared" si="6"/>
        <v>15</v>
      </c>
      <c r="F44" s="40">
        <f t="shared" si="6"/>
        <v>25</v>
      </c>
      <c r="G44" s="41">
        <v>15</v>
      </c>
      <c r="H44" s="41">
        <v>19</v>
      </c>
      <c r="I44" s="41">
        <v>0</v>
      </c>
      <c r="J44" s="41">
        <v>6</v>
      </c>
      <c r="K44" s="41">
        <v>0</v>
      </c>
      <c r="L44" s="42">
        <v>0</v>
      </c>
    </row>
    <row r="45" spans="3:12" ht="15.75" thickBot="1" x14ac:dyDescent="0.3">
      <c r="C45" s="57"/>
      <c r="D45" s="77" t="s">
        <v>6</v>
      </c>
      <c r="E45" s="57">
        <f>SUM(E37:E44)</f>
        <v>1641</v>
      </c>
      <c r="F45" s="44">
        <f t="shared" ref="F45:L45" si="7">SUM(F37:F44)</f>
        <v>1161</v>
      </c>
      <c r="G45" s="44">
        <f t="shared" si="7"/>
        <v>583</v>
      </c>
      <c r="H45" s="44">
        <f t="shared" si="7"/>
        <v>633</v>
      </c>
      <c r="I45" s="44">
        <f t="shared" si="7"/>
        <v>1058</v>
      </c>
      <c r="J45" s="44">
        <f t="shared" si="7"/>
        <v>528</v>
      </c>
      <c r="K45" s="44">
        <f t="shared" si="7"/>
        <v>0</v>
      </c>
      <c r="L45" s="45">
        <f t="shared" si="7"/>
        <v>0</v>
      </c>
    </row>
    <row r="46" spans="3:12" ht="15.75" thickBot="1" x14ac:dyDescent="0.3">
      <c r="C46" s="46" t="s">
        <v>42</v>
      </c>
      <c r="D46" s="76"/>
      <c r="E46" s="76"/>
      <c r="F46" s="76"/>
      <c r="G46" s="76"/>
      <c r="H46" s="76"/>
      <c r="I46" s="76"/>
      <c r="J46" s="76"/>
      <c r="K46" s="76"/>
      <c r="L46" s="78"/>
    </row>
    <row r="47" spans="3:12" ht="30" x14ac:dyDescent="0.25">
      <c r="C47" s="30">
        <v>1</v>
      </c>
      <c r="D47" s="79" t="s">
        <v>43</v>
      </c>
      <c r="E47" s="36">
        <f>+G47+I47+K47</f>
        <v>377</v>
      </c>
      <c r="F47" s="36">
        <f>+H47+J47+L47</f>
        <v>221</v>
      </c>
      <c r="G47" s="36">
        <v>311</v>
      </c>
      <c r="H47" s="36">
        <v>157</v>
      </c>
      <c r="I47" s="36">
        <v>66</v>
      </c>
      <c r="J47" s="36">
        <v>64</v>
      </c>
      <c r="K47" s="36">
        <v>0</v>
      </c>
      <c r="L47" s="37">
        <v>0</v>
      </c>
    </row>
    <row r="48" spans="3:12" ht="105" x14ac:dyDescent="0.25">
      <c r="C48" s="34">
        <v>2</v>
      </c>
      <c r="D48" s="79" t="s">
        <v>44</v>
      </c>
      <c r="E48" s="36">
        <f t="shared" ref="E48:F53" si="8">+G48+I48+K48</f>
        <v>6</v>
      </c>
      <c r="F48" s="36">
        <f t="shared" si="8"/>
        <v>0</v>
      </c>
      <c r="G48" s="36">
        <v>6</v>
      </c>
      <c r="H48" s="36">
        <v>0</v>
      </c>
      <c r="I48" s="36">
        <v>0</v>
      </c>
      <c r="J48" s="36">
        <v>0</v>
      </c>
      <c r="K48" s="36">
        <v>0</v>
      </c>
      <c r="L48" s="37">
        <v>0</v>
      </c>
    </row>
    <row r="49" spans="3:12" ht="90" x14ac:dyDescent="0.25">
      <c r="C49" s="34">
        <v>3</v>
      </c>
      <c r="D49" s="79" t="s">
        <v>45</v>
      </c>
      <c r="E49" s="36">
        <f t="shared" si="8"/>
        <v>4</v>
      </c>
      <c r="F49" s="36">
        <f t="shared" si="8"/>
        <v>0</v>
      </c>
      <c r="G49" s="36">
        <v>4</v>
      </c>
      <c r="H49" s="36">
        <v>0</v>
      </c>
      <c r="I49" s="36">
        <v>0</v>
      </c>
      <c r="J49" s="36">
        <v>0</v>
      </c>
      <c r="K49" s="36">
        <v>0</v>
      </c>
      <c r="L49" s="37">
        <v>0</v>
      </c>
    </row>
    <row r="50" spans="3:12" ht="90" x14ac:dyDescent="0.25">
      <c r="C50" s="38">
        <v>4</v>
      </c>
      <c r="D50" s="79" t="s">
        <v>45</v>
      </c>
      <c r="E50" s="36">
        <f t="shared" si="8"/>
        <v>3</v>
      </c>
      <c r="F50" s="36">
        <f t="shared" si="8"/>
        <v>0</v>
      </c>
      <c r="G50" s="36">
        <v>3</v>
      </c>
      <c r="H50" s="36">
        <v>0</v>
      </c>
      <c r="I50" s="36">
        <v>0</v>
      </c>
      <c r="J50" s="36">
        <v>0</v>
      </c>
      <c r="K50" s="36">
        <v>0</v>
      </c>
      <c r="L50" s="37">
        <v>0</v>
      </c>
    </row>
    <row r="51" spans="3:12" ht="90" x14ac:dyDescent="0.25">
      <c r="C51" s="38">
        <v>5</v>
      </c>
      <c r="D51" s="79" t="s">
        <v>46</v>
      </c>
      <c r="E51" s="36">
        <f t="shared" si="8"/>
        <v>7</v>
      </c>
      <c r="F51" s="36">
        <f t="shared" si="8"/>
        <v>0</v>
      </c>
      <c r="G51" s="36">
        <v>7</v>
      </c>
      <c r="H51" s="36">
        <v>0</v>
      </c>
      <c r="I51" s="36">
        <v>0</v>
      </c>
      <c r="J51" s="36">
        <v>0</v>
      </c>
      <c r="K51" s="36">
        <v>0</v>
      </c>
      <c r="L51" s="37">
        <v>0</v>
      </c>
    </row>
    <row r="52" spans="3:12" ht="90" x14ac:dyDescent="0.25">
      <c r="C52" s="34">
        <v>6</v>
      </c>
      <c r="D52" s="79" t="s">
        <v>47</v>
      </c>
      <c r="E52" s="36">
        <f t="shared" si="8"/>
        <v>7</v>
      </c>
      <c r="F52" s="36">
        <f t="shared" si="8"/>
        <v>0</v>
      </c>
      <c r="G52" s="36">
        <v>7</v>
      </c>
      <c r="H52" s="36">
        <v>0</v>
      </c>
      <c r="I52" s="36">
        <v>0</v>
      </c>
      <c r="J52" s="36">
        <v>0</v>
      </c>
      <c r="K52" s="36">
        <v>0</v>
      </c>
      <c r="L52" s="37">
        <v>0</v>
      </c>
    </row>
    <row r="53" spans="3:12" ht="90.75" thickBot="1" x14ac:dyDescent="0.3">
      <c r="C53" s="80">
        <v>7</v>
      </c>
      <c r="D53" s="81" t="s">
        <v>48</v>
      </c>
      <c r="E53" s="41">
        <f t="shared" si="8"/>
        <v>8</v>
      </c>
      <c r="F53" s="41">
        <f t="shared" si="8"/>
        <v>12</v>
      </c>
      <c r="G53" s="41">
        <v>8</v>
      </c>
      <c r="H53" s="41">
        <v>12</v>
      </c>
      <c r="I53" s="41">
        <v>0</v>
      </c>
      <c r="J53" s="41">
        <v>0</v>
      </c>
      <c r="K53" s="41">
        <v>0</v>
      </c>
      <c r="L53" s="42">
        <v>0</v>
      </c>
    </row>
    <row r="54" spans="3:12" ht="15.75" thickBot="1" x14ac:dyDescent="0.3">
      <c r="C54" s="26"/>
      <c r="D54" s="82" t="s">
        <v>6</v>
      </c>
      <c r="E54" s="57">
        <f>SUM(E47:E53)</f>
        <v>412</v>
      </c>
      <c r="F54" s="44">
        <f t="shared" ref="F54:L54" si="9">SUM(F47:F53)</f>
        <v>233</v>
      </c>
      <c r="G54" s="44">
        <f t="shared" si="9"/>
        <v>346</v>
      </c>
      <c r="H54" s="44">
        <f t="shared" si="9"/>
        <v>169</v>
      </c>
      <c r="I54" s="44">
        <f t="shared" si="9"/>
        <v>66</v>
      </c>
      <c r="J54" s="44">
        <f t="shared" si="9"/>
        <v>64</v>
      </c>
      <c r="K54" s="44">
        <f t="shared" si="9"/>
        <v>0</v>
      </c>
      <c r="L54" s="45">
        <f t="shared" si="9"/>
        <v>0</v>
      </c>
    </row>
    <row r="55" spans="3:12" ht="15.75" thickBot="1" x14ac:dyDescent="0.3">
      <c r="C55" s="46" t="s">
        <v>49</v>
      </c>
      <c r="D55" s="76"/>
      <c r="E55" s="76"/>
      <c r="F55" s="76"/>
      <c r="G55" s="76"/>
      <c r="H55" s="76"/>
      <c r="I55" s="76"/>
      <c r="J55" s="76"/>
      <c r="K55" s="76"/>
      <c r="L55" s="78"/>
    </row>
    <row r="56" spans="3:12" ht="60" x14ac:dyDescent="0.25">
      <c r="C56" s="83">
        <v>1</v>
      </c>
      <c r="D56" s="84" t="s">
        <v>50</v>
      </c>
      <c r="E56" s="51">
        <f>+G56+I56+K56</f>
        <v>442</v>
      </c>
      <c r="F56" s="51">
        <f>+H56+J56+L56</f>
        <v>200</v>
      </c>
      <c r="G56" s="85">
        <v>355</v>
      </c>
      <c r="H56" s="85">
        <v>158</v>
      </c>
      <c r="I56" s="85">
        <v>87</v>
      </c>
      <c r="J56" s="85">
        <v>37</v>
      </c>
      <c r="K56" s="85">
        <v>0</v>
      </c>
      <c r="L56" s="86">
        <v>5</v>
      </c>
    </row>
    <row r="57" spans="3:12" ht="120" x14ac:dyDescent="0.25">
      <c r="C57" s="34">
        <v>2</v>
      </c>
      <c r="D57" s="35" t="s">
        <v>51</v>
      </c>
      <c r="E57" s="36">
        <f t="shared" ref="E57:F62" si="10">+G57+I57+K57</f>
        <v>73</v>
      </c>
      <c r="F57" s="36">
        <f t="shared" si="10"/>
        <v>60</v>
      </c>
      <c r="G57" s="36">
        <v>62</v>
      </c>
      <c r="H57" s="36">
        <v>41</v>
      </c>
      <c r="I57" s="36">
        <v>11</v>
      </c>
      <c r="J57" s="36">
        <v>19</v>
      </c>
      <c r="K57" s="36">
        <v>0</v>
      </c>
      <c r="L57" s="37">
        <v>0</v>
      </c>
    </row>
    <row r="58" spans="3:12" ht="315" x14ac:dyDescent="0.25">
      <c r="C58" s="34">
        <v>3</v>
      </c>
      <c r="D58" s="35" t="s">
        <v>52</v>
      </c>
      <c r="E58" s="36">
        <f t="shared" si="10"/>
        <v>92</v>
      </c>
      <c r="F58" s="36">
        <f t="shared" si="10"/>
        <v>56</v>
      </c>
      <c r="G58" s="36">
        <v>71</v>
      </c>
      <c r="H58" s="36">
        <v>36</v>
      </c>
      <c r="I58" s="36">
        <v>21</v>
      </c>
      <c r="J58" s="36">
        <v>20</v>
      </c>
      <c r="K58" s="36">
        <v>0</v>
      </c>
      <c r="L58" s="37">
        <v>0</v>
      </c>
    </row>
    <row r="59" spans="3:12" ht="165" x14ac:dyDescent="0.25">
      <c r="C59" s="34">
        <v>4</v>
      </c>
      <c r="D59" s="35" t="s">
        <v>53</v>
      </c>
      <c r="E59" s="36">
        <f t="shared" si="10"/>
        <v>52</v>
      </c>
      <c r="F59" s="36">
        <f t="shared" si="10"/>
        <v>21</v>
      </c>
      <c r="G59" s="36">
        <v>37</v>
      </c>
      <c r="H59" s="36">
        <v>19</v>
      </c>
      <c r="I59" s="36">
        <v>15</v>
      </c>
      <c r="J59" s="36">
        <v>2</v>
      </c>
      <c r="K59" s="36">
        <v>0</v>
      </c>
      <c r="L59" s="37">
        <v>0</v>
      </c>
    </row>
    <row r="60" spans="3:12" ht="210" x14ac:dyDescent="0.25">
      <c r="C60" s="34">
        <v>5</v>
      </c>
      <c r="D60" s="35" t="s">
        <v>54</v>
      </c>
      <c r="E60" s="36">
        <f t="shared" si="10"/>
        <v>78</v>
      </c>
      <c r="F60" s="36">
        <f t="shared" si="10"/>
        <v>32</v>
      </c>
      <c r="G60" s="36">
        <v>64</v>
      </c>
      <c r="H60" s="36">
        <v>27</v>
      </c>
      <c r="I60" s="36">
        <v>14</v>
      </c>
      <c r="J60" s="36">
        <v>5</v>
      </c>
      <c r="K60" s="36">
        <v>0</v>
      </c>
      <c r="L60" s="37">
        <v>0</v>
      </c>
    </row>
    <row r="61" spans="3:12" ht="270" x14ac:dyDescent="0.25">
      <c r="C61" s="34">
        <v>6</v>
      </c>
      <c r="D61" s="35" t="s">
        <v>55</v>
      </c>
      <c r="E61" s="36">
        <f t="shared" si="10"/>
        <v>81</v>
      </c>
      <c r="F61" s="36">
        <f t="shared" si="10"/>
        <v>59</v>
      </c>
      <c r="G61" s="36">
        <v>63</v>
      </c>
      <c r="H61" s="36">
        <v>48</v>
      </c>
      <c r="I61" s="36">
        <v>18</v>
      </c>
      <c r="J61" s="36">
        <v>11</v>
      </c>
      <c r="K61" s="36">
        <v>0</v>
      </c>
      <c r="L61" s="37">
        <v>0</v>
      </c>
    </row>
    <row r="62" spans="3:12" ht="135.75" thickBot="1" x14ac:dyDescent="0.3">
      <c r="C62" s="87">
        <v>7</v>
      </c>
      <c r="D62" s="88" t="s">
        <v>56</v>
      </c>
      <c r="E62" s="32">
        <f t="shared" si="10"/>
        <v>144</v>
      </c>
      <c r="F62" s="32">
        <f t="shared" si="10"/>
        <v>72</v>
      </c>
      <c r="G62" s="89">
        <v>101</v>
      </c>
      <c r="H62" s="89">
        <v>69</v>
      </c>
      <c r="I62" s="89">
        <v>43</v>
      </c>
      <c r="J62" s="89">
        <v>3</v>
      </c>
      <c r="K62" s="89">
        <v>0</v>
      </c>
      <c r="L62" s="90">
        <v>0</v>
      </c>
    </row>
    <row r="63" spans="3:12" ht="15.75" thickBot="1" x14ac:dyDescent="0.3">
      <c r="C63" s="91"/>
      <c r="D63" s="92" t="s">
        <v>6</v>
      </c>
      <c r="E63" s="57">
        <f>SUM(E56:E62)</f>
        <v>962</v>
      </c>
      <c r="F63" s="44">
        <f t="shared" ref="F63:L63" si="11">SUM(F56:F62)</f>
        <v>500</v>
      </c>
      <c r="G63" s="44">
        <f t="shared" si="11"/>
        <v>753</v>
      </c>
      <c r="H63" s="44">
        <f t="shared" si="11"/>
        <v>398</v>
      </c>
      <c r="I63" s="44">
        <f t="shared" si="11"/>
        <v>209</v>
      </c>
      <c r="J63" s="44">
        <f t="shared" si="11"/>
        <v>97</v>
      </c>
      <c r="K63" s="44">
        <f t="shared" si="11"/>
        <v>0</v>
      </c>
      <c r="L63" s="45">
        <f t="shared" si="11"/>
        <v>5</v>
      </c>
    </row>
    <row r="64" spans="3:12" ht="15.75" thickBot="1" x14ac:dyDescent="0.3">
      <c r="C64" s="93" t="s">
        <v>57</v>
      </c>
      <c r="D64" s="94"/>
      <c r="E64" s="94"/>
      <c r="F64" s="94"/>
      <c r="G64" s="94"/>
      <c r="H64" s="94"/>
      <c r="I64" s="94"/>
      <c r="J64" s="94"/>
      <c r="K64" s="94"/>
      <c r="L64" s="95"/>
    </row>
    <row r="65" spans="3:12" ht="75" x14ac:dyDescent="0.25">
      <c r="C65" s="30">
        <v>1</v>
      </c>
      <c r="D65" s="96" t="s">
        <v>58</v>
      </c>
      <c r="E65" s="32">
        <f>+G65+I65+K65</f>
        <v>1986</v>
      </c>
      <c r="F65" s="32">
        <f>+H65+J65+L65</f>
        <v>1858</v>
      </c>
      <c r="G65" s="32">
        <v>832</v>
      </c>
      <c r="H65" s="32">
        <v>884</v>
      </c>
      <c r="I65" s="32">
        <v>1129</v>
      </c>
      <c r="J65" s="32">
        <v>970</v>
      </c>
      <c r="K65" s="32">
        <v>25</v>
      </c>
      <c r="L65" s="33">
        <v>4</v>
      </c>
    </row>
    <row r="66" spans="3:12" ht="165" x14ac:dyDescent="0.25">
      <c r="C66" s="34">
        <v>2</v>
      </c>
      <c r="D66" s="50" t="s">
        <v>59</v>
      </c>
      <c r="E66" s="32">
        <f t="shared" ref="E66:L71" si="12">+G66+I66+K66</f>
        <v>0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</row>
    <row r="67" spans="3:12" ht="120" x14ac:dyDescent="0.25">
      <c r="C67" s="34">
        <v>3</v>
      </c>
      <c r="D67" s="50" t="s">
        <v>60</v>
      </c>
      <c r="E67" s="32">
        <f t="shared" si="12"/>
        <v>0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0</v>
      </c>
      <c r="J67" s="32">
        <f t="shared" si="12"/>
        <v>0</v>
      </c>
      <c r="K67" s="32">
        <f t="shared" si="12"/>
        <v>0</v>
      </c>
      <c r="L67" s="32">
        <f t="shared" si="12"/>
        <v>0</v>
      </c>
    </row>
    <row r="68" spans="3:12" ht="120" x14ac:dyDescent="0.25">
      <c r="C68" s="34">
        <v>4</v>
      </c>
      <c r="D68" s="50" t="s">
        <v>61</v>
      </c>
      <c r="E68" s="32">
        <f t="shared" si="12"/>
        <v>0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0</v>
      </c>
      <c r="J68" s="32">
        <f t="shared" si="12"/>
        <v>0</v>
      </c>
      <c r="K68" s="32">
        <f t="shared" si="12"/>
        <v>0</v>
      </c>
      <c r="L68" s="32">
        <f t="shared" si="12"/>
        <v>0</v>
      </c>
    </row>
    <row r="69" spans="3:12" ht="135" x14ac:dyDescent="0.25">
      <c r="C69" s="34">
        <v>5</v>
      </c>
      <c r="D69" s="50" t="s">
        <v>62</v>
      </c>
      <c r="E69" s="32">
        <f t="shared" si="12"/>
        <v>0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</row>
    <row r="70" spans="3:12" ht="135" x14ac:dyDescent="0.25">
      <c r="C70" s="34">
        <v>6</v>
      </c>
      <c r="D70" s="50" t="s">
        <v>63</v>
      </c>
      <c r="E70" s="32">
        <f t="shared" si="12"/>
        <v>0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</row>
    <row r="71" spans="3:12" ht="120.75" thickBot="1" x14ac:dyDescent="0.3">
      <c r="C71" s="38">
        <v>7</v>
      </c>
      <c r="D71" s="54" t="s">
        <v>64</v>
      </c>
      <c r="E71" s="40">
        <f t="shared" si="12"/>
        <v>0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</row>
    <row r="72" spans="3:12" ht="15.75" thickBot="1" x14ac:dyDescent="0.3">
      <c r="C72" s="57"/>
      <c r="D72" s="77" t="s">
        <v>6</v>
      </c>
      <c r="E72" s="57">
        <f>SUM(E65:E71)</f>
        <v>1986</v>
      </c>
      <c r="F72" s="44">
        <f t="shared" ref="F72:L72" si="13">SUM(F65:F71)</f>
        <v>1858</v>
      </c>
      <c r="G72" s="44">
        <f t="shared" si="13"/>
        <v>832</v>
      </c>
      <c r="H72" s="44">
        <f t="shared" si="13"/>
        <v>884</v>
      </c>
      <c r="I72" s="44">
        <f t="shared" si="13"/>
        <v>1129</v>
      </c>
      <c r="J72" s="44">
        <f t="shared" si="13"/>
        <v>970</v>
      </c>
      <c r="K72" s="44">
        <f t="shared" si="13"/>
        <v>25</v>
      </c>
      <c r="L72" s="45">
        <f t="shared" si="13"/>
        <v>4</v>
      </c>
    </row>
    <row r="73" spans="3:12" ht="15.75" thickBot="1" x14ac:dyDescent="0.3">
      <c r="C73" s="97" t="s">
        <v>65</v>
      </c>
      <c r="D73" s="8"/>
      <c r="E73" s="8"/>
      <c r="F73" s="8"/>
      <c r="G73" s="8"/>
      <c r="H73" s="8"/>
      <c r="I73" s="8"/>
      <c r="J73" s="8"/>
      <c r="K73" s="8"/>
      <c r="L73" s="9"/>
    </row>
    <row r="74" spans="3:12" ht="60" x14ac:dyDescent="0.25">
      <c r="C74" s="30">
        <v>1</v>
      </c>
      <c r="D74" s="31" t="s">
        <v>66</v>
      </c>
      <c r="E74" s="32">
        <f>+G74+I74+K74</f>
        <v>486</v>
      </c>
      <c r="F74" s="32">
        <f>+H74+J74+L74</f>
        <v>459</v>
      </c>
      <c r="G74" s="32">
        <v>225</v>
      </c>
      <c r="H74" s="32">
        <v>329</v>
      </c>
      <c r="I74" s="32">
        <v>246</v>
      </c>
      <c r="J74" s="32">
        <v>114</v>
      </c>
      <c r="K74" s="32">
        <v>15</v>
      </c>
      <c r="L74" s="33">
        <v>16</v>
      </c>
    </row>
    <row r="75" spans="3:12" ht="120" x14ac:dyDescent="0.25">
      <c r="C75" s="34">
        <v>2</v>
      </c>
      <c r="D75" s="35" t="s">
        <v>67</v>
      </c>
      <c r="E75" s="32">
        <f t="shared" ref="E75:F80" si="14">+G75+I75+K75</f>
        <v>132</v>
      </c>
      <c r="F75" s="32">
        <f t="shared" si="14"/>
        <v>98</v>
      </c>
      <c r="G75" s="36">
        <v>50</v>
      </c>
      <c r="H75" s="36">
        <v>48</v>
      </c>
      <c r="I75" s="36">
        <v>82</v>
      </c>
      <c r="J75" s="36">
        <v>50</v>
      </c>
      <c r="K75" s="36">
        <v>0</v>
      </c>
      <c r="L75" s="37">
        <v>0</v>
      </c>
    </row>
    <row r="76" spans="3:12" ht="90" x14ac:dyDescent="0.25">
      <c r="C76" s="34">
        <v>3</v>
      </c>
      <c r="D76" s="35" t="s">
        <v>68</v>
      </c>
      <c r="E76" s="32">
        <f t="shared" si="14"/>
        <v>73</v>
      </c>
      <c r="F76" s="32">
        <f t="shared" si="14"/>
        <v>52</v>
      </c>
      <c r="G76" s="36">
        <v>26</v>
      </c>
      <c r="H76" s="36">
        <v>32</v>
      </c>
      <c r="I76" s="36">
        <v>47</v>
      </c>
      <c r="J76" s="36">
        <v>20</v>
      </c>
      <c r="K76" s="36">
        <v>0</v>
      </c>
      <c r="L76" s="37">
        <v>0</v>
      </c>
    </row>
    <row r="77" spans="3:12" ht="105" x14ac:dyDescent="0.25">
      <c r="C77" s="34">
        <v>4</v>
      </c>
      <c r="D77" s="35" t="s">
        <v>69</v>
      </c>
      <c r="E77" s="32">
        <f t="shared" si="14"/>
        <v>22</v>
      </c>
      <c r="F77" s="32">
        <f t="shared" si="14"/>
        <v>38</v>
      </c>
      <c r="G77" s="36">
        <v>7</v>
      </c>
      <c r="H77" s="36">
        <v>12</v>
      </c>
      <c r="I77" s="36">
        <v>15</v>
      </c>
      <c r="J77" s="36">
        <v>26</v>
      </c>
      <c r="K77" s="36">
        <v>0</v>
      </c>
      <c r="L77" s="37">
        <v>0</v>
      </c>
    </row>
    <row r="78" spans="3:12" ht="105" x14ac:dyDescent="0.25">
      <c r="C78" s="34">
        <v>5</v>
      </c>
      <c r="D78" s="35" t="s">
        <v>70</v>
      </c>
      <c r="E78" s="32">
        <f t="shared" si="14"/>
        <v>42</v>
      </c>
      <c r="F78" s="32">
        <f t="shared" si="14"/>
        <v>49</v>
      </c>
      <c r="G78" s="36">
        <v>20</v>
      </c>
      <c r="H78" s="36">
        <v>18</v>
      </c>
      <c r="I78" s="36">
        <v>22</v>
      </c>
      <c r="J78" s="36">
        <v>31</v>
      </c>
      <c r="K78" s="36">
        <v>0</v>
      </c>
      <c r="L78" s="37">
        <v>0</v>
      </c>
    </row>
    <row r="79" spans="3:12" ht="105" x14ac:dyDescent="0.25">
      <c r="C79" s="34">
        <v>6</v>
      </c>
      <c r="D79" s="35" t="s">
        <v>71</v>
      </c>
      <c r="E79" s="32">
        <f t="shared" si="14"/>
        <v>24</v>
      </c>
      <c r="F79" s="32">
        <f t="shared" si="14"/>
        <v>32</v>
      </c>
      <c r="G79" s="36">
        <v>10</v>
      </c>
      <c r="H79" s="36">
        <v>18</v>
      </c>
      <c r="I79" s="36">
        <v>14</v>
      </c>
      <c r="J79" s="36">
        <v>14</v>
      </c>
      <c r="K79" s="36">
        <v>0</v>
      </c>
      <c r="L79" s="37">
        <v>0</v>
      </c>
    </row>
    <row r="80" spans="3:12" ht="90.75" thickBot="1" x14ac:dyDescent="0.3">
      <c r="C80" s="98">
        <v>7</v>
      </c>
      <c r="D80" s="88" t="s">
        <v>72</v>
      </c>
      <c r="E80" s="40">
        <f t="shared" si="14"/>
        <v>65</v>
      </c>
      <c r="F80" s="40">
        <f t="shared" si="14"/>
        <v>86</v>
      </c>
      <c r="G80" s="41">
        <v>23</v>
      </c>
      <c r="H80" s="41">
        <v>46</v>
      </c>
      <c r="I80" s="41">
        <v>42</v>
      </c>
      <c r="J80" s="41">
        <v>40</v>
      </c>
      <c r="K80" s="41">
        <v>0</v>
      </c>
      <c r="L80" s="42">
        <v>0</v>
      </c>
    </row>
    <row r="81" spans="3:12" ht="15.75" thickBot="1" x14ac:dyDescent="0.3">
      <c r="C81" s="57"/>
      <c r="D81" s="77" t="s">
        <v>6</v>
      </c>
      <c r="E81" s="57">
        <f>SUM(E74:E80)</f>
        <v>844</v>
      </c>
      <c r="F81" s="44">
        <f t="shared" ref="F81:L81" si="15">SUM(F74:F80)</f>
        <v>814</v>
      </c>
      <c r="G81" s="44">
        <f t="shared" si="15"/>
        <v>361</v>
      </c>
      <c r="H81" s="44">
        <f t="shared" si="15"/>
        <v>503</v>
      </c>
      <c r="I81" s="44">
        <f t="shared" si="15"/>
        <v>468</v>
      </c>
      <c r="J81" s="44">
        <f t="shared" si="15"/>
        <v>295</v>
      </c>
      <c r="K81" s="44">
        <f t="shared" si="15"/>
        <v>15</v>
      </c>
      <c r="L81" s="45">
        <f t="shared" si="15"/>
        <v>16</v>
      </c>
    </row>
    <row r="82" spans="3:12" ht="15.75" thickBot="1" x14ac:dyDescent="0.3">
      <c r="C82" s="46" t="s">
        <v>73</v>
      </c>
      <c r="D82" s="76"/>
      <c r="E82" s="76"/>
      <c r="F82" s="76"/>
      <c r="G82" s="76"/>
      <c r="H82" s="76"/>
      <c r="I82" s="76"/>
      <c r="J82" s="76"/>
      <c r="K82" s="76"/>
      <c r="L82" s="78"/>
    </row>
    <row r="83" spans="3:12" ht="90" x14ac:dyDescent="0.25">
      <c r="C83" s="99">
        <v>1</v>
      </c>
      <c r="D83" s="100" t="s">
        <v>74</v>
      </c>
      <c r="E83" s="101">
        <f>+G83+I83+K83</f>
        <v>259</v>
      </c>
      <c r="F83" s="101">
        <f>+H83+J83+L83</f>
        <v>178</v>
      </c>
      <c r="G83" s="101">
        <v>120</v>
      </c>
      <c r="H83" s="101">
        <v>103</v>
      </c>
      <c r="I83" s="101">
        <v>139</v>
      </c>
      <c r="J83" s="101">
        <v>75</v>
      </c>
      <c r="K83" s="101"/>
      <c r="L83" s="102"/>
    </row>
    <row r="84" spans="3:12" ht="150" x14ac:dyDescent="0.25">
      <c r="C84" s="103">
        <v>2</v>
      </c>
      <c r="D84" s="79" t="s">
        <v>75</v>
      </c>
      <c r="E84" s="101">
        <f t="shared" ref="E84:F89" si="16">+G84+I84+K84</f>
        <v>0</v>
      </c>
      <c r="F84" s="101">
        <f t="shared" si="16"/>
        <v>0</v>
      </c>
      <c r="G84" s="104"/>
      <c r="H84" s="104"/>
      <c r="I84" s="104"/>
      <c r="J84" s="104"/>
      <c r="K84" s="104"/>
      <c r="L84" s="105"/>
    </row>
    <row r="85" spans="3:12" ht="120" x14ac:dyDescent="0.25">
      <c r="C85" s="103">
        <v>3</v>
      </c>
      <c r="D85" s="79" t="s">
        <v>76</v>
      </c>
      <c r="E85" s="101">
        <f t="shared" si="16"/>
        <v>4</v>
      </c>
      <c r="F85" s="101">
        <f t="shared" si="16"/>
        <v>1</v>
      </c>
      <c r="G85" s="104"/>
      <c r="H85" s="104">
        <v>1</v>
      </c>
      <c r="I85" s="104">
        <v>4</v>
      </c>
      <c r="J85" s="104"/>
      <c r="K85" s="104"/>
      <c r="L85" s="105"/>
    </row>
    <row r="86" spans="3:12" ht="120" x14ac:dyDescent="0.25">
      <c r="C86" s="103">
        <v>4</v>
      </c>
      <c r="D86" s="79" t="s">
        <v>77</v>
      </c>
      <c r="E86" s="101">
        <f t="shared" si="16"/>
        <v>0</v>
      </c>
      <c r="F86" s="101">
        <f t="shared" si="16"/>
        <v>0</v>
      </c>
      <c r="G86" s="104"/>
      <c r="H86" s="104"/>
      <c r="I86" s="104"/>
      <c r="J86" s="104"/>
      <c r="K86" s="104"/>
      <c r="L86" s="105"/>
    </row>
    <row r="87" spans="3:12" ht="150" x14ac:dyDescent="0.25">
      <c r="C87" s="103">
        <v>5</v>
      </c>
      <c r="D87" s="79" t="s">
        <v>78</v>
      </c>
      <c r="E87" s="101">
        <f t="shared" si="16"/>
        <v>0</v>
      </c>
      <c r="F87" s="101">
        <f t="shared" si="16"/>
        <v>0</v>
      </c>
      <c r="G87" s="104"/>
      <c r="H87" s="104"/>
      <c r="I87" s="104"/>
      <c r="J87" s="104"/>
      <c r="K87" s="104"/>
      <c r="L87" s="105"/>
    </row>
    <row r="88" spans="3:12" ht="135" x14ac:dyDescent="0.25">
      <c r="C88" s="103">
        <v>6</v>
      </c>
      <c r="D88" s="79" t="s">
        <v>79</v>
      </c>
      <c r="E88" s="101">
        <f t="shared" si="16"/>
        <v>2</v>
      </c>
      <c r="F88" s="101">
        <f t="shared" si="16"/>
        <v>1</v>
      </c>
      <c r="G88" s="104">
        <v>2</v>
      </c>
      <c r="H88" s="104">
        <v>1</v>
      </c>
      <c r="I88" s="104"/>
      <c r="J88" s="104"/>
      <c r="K88" s="104"/>
      <c r="L88" s="105"/>
    </row>
    <row r="89" spans="3:12" ht="135.75" thickBot="1" x14ac:dyDescent="0.3">
      <c r="C89" s="106">
        <v>7</v>
      </c>
      <c r="D89" s="107" t="s">
        <v>80</v>
      </c>
      <c r="E89" s="108">
        <f t="shared" si="16"/>
        <v>2</v>
      </c>
      <c r="F89" s="108">
        <f t="shared" si="16"/>
        <v>12</v>
      </c>
      <c r="G89" s="109"/>
      <c r="H89" s="109">
        <v>8</v>
      </c>
      <c r="I89" s="109">
        <v>2</v>
      </c>
      <c r="J89" s="109">
        <v>4</v>
      </c>
      <c r="K89" s="109"/>
      <c r="L89" s="110"/>
    </row>
    <row r="90" spans="3:12" ht="15.75" thickBot="1" x14ac:dyDescent="0.3">
      <c r="C90" s="111"/>
      <c r="D90" s="112" t="s">
        <v>6</v>
      </c>
      <c r="E90" s="113">
        <f>SUM(E83:E89)</f>
        <v>267</v>
      </c>
      <c r="F90" s="114">
        <f t="shared" ref="F90:L90" si="17">SUM(F83:F89)</f>
        <v>192</v>
      </c>
      <c r="G90" s="114">
        <f t="shared" si="17"/>
        <v>122</v>
      </c>
      <c r="H90" s="114">
        <f t="shared" si="17"/>
        <v>113</v>
      </c>
      <c r="I90" s="114">
        <f t="shared" si="17"/>
        <v>145</v>
      </c>
      <c r="J90" s="114">
        <f t="shared" si="17"/>
        <v>79</v>
      </c>
      <c r="K90" s="114">
        <f t="shared" si="17"/>
        <v>0</v>
      </c>
      <c r="L90" s="115">
        <f t="shared" si="17"/>
        <v>0</v>
      </c>
    </row>
    <row r="91" spans="3:12" ht="15.75" thickBot="1" x14ac:dyDescent="0.3">
      <c r="C91" s="116" t="s">
        <v>81</v>
      </c>
      <c r="D91" s="117"/>
      <c r="E91" s="117"/>
      <c r="F91" s="117"/>
      <c r="G91" s="117"/>
      <c r="H91" s="117"/>
      <c r="I91" s="117"/>
      <c r="J91" s="117"/>
      <c r="K91" s="117"/>
      <c r="L91" s="118"/>
    </row>
    <row r="92" spans="3:12" ht="60" x14ac:dyDescent="0.25">
      <c r="C92" s="83">
        <v>1</v>
      </c>
      <c r="D92" s="84" t="s">
        <v>82</v>
      </c>
      <c r="E92" s="51">
        <f>+G92+I92+K92</f>
        <v>534</v>
      </c>
      <c r="F92" s="51">
        <f>+H92+J92+L92</f>
        <v>479</v>
      </c>
      <c r="G92" s="85">
        <v>339</v>
      </c>
      <c r="H92" s="85">
        <v>329</v>
      </c>
      <c r="I92" s="85">
        <v>178</v>
      </c>
      <c r="J92" s="85">
        <v>142</v>
      </c>
      <c r="K92" s="85">
        <v>17</v>
      </c>
      <c r="L92" s="119">
        <v>8</v>
      </c>
    </row>
    <row r="93" spans="3:12" ht="105" x14ac:dyDescent="0.25">
      <c r="C93" s="34">
        <v>2</v>
      </c>
      <c r="D93" s="35" t="s">
        <v>83</v>
      </c>
      <c r="E93" s="36">
        <f t="shared" ref="E93:F99" si="18">+G93+I93+K93</f>
        <v>55</v>
      </c>
      <c r="F93" s="36">
        <f t="shared" si="18"/>
        <v>45</v>
      </c>
      <c r="G93" s="36">
        <v>23</v>
      </c>
      <c r="H93" s="36">
        <v>23</v>
      </c>
      <c r="I93" s="36">
        <v>29</v>
      </c>
      <c r="J93" s="36">
        <v>19</v>
      </c>
      <c r="K93" s="36">
        <v>3</v>
      </c>
      <c r="L93" s="120">
        <v>3</v>
      </c>
    </row>
    <row r="94" spans="3:12" ht="90" x14ac:dyDescent="0.25">
      <c r="C94" s="34">
        <v>3</v>
      </c>
      <c r="D94" s="35" t="s">
        <v>84</v>
      </c>
      <c r="E94" s="36">
        <f t="shared" si="18"/>
        <v>33</v>
      </c>
      <c r="F94" s="36">
        <f t="shared" si="18"/>
        <v>33</v>
      </c>
      <c r="G94" s="36">
        <v>27</v>
      </c>
      <c r="H94" s="36">
        <v>27</v>
      </c>
      <c r="I94" s="36">
        <v>5</v>
      </c>
      <c r="J94" s="36">
        <v>5</v>
      </c>
      <c r="K94" s="36">
        <v>1</v>
      </c>
      <c r="L94" s="120">
        <v>1</v>
      </c>
    </row>
    <row r="95" spans="3:12" ht="90" x14ac:dyDescent="0.25">
      <c r="C95" s="34">
        <v>4</v>
      </c>
      <c r="D95" s="35" t="s">
        <v>85</v>
      </c>
      <c r="E95" s="36">
        <f t="shared" si="18"/>
        <v>56</v>
      </c>
      <c r="F95" s="36">
        <f t="shared" si="18"/>
        <v>36</v>
      </c>
      <c r="G95" s="36">
        <v>4</v>
      </c>
      <c r="H95" s="36">
        <v>4</v>
      </c>
      <c r="I95" s="36">
        <v>48</v>
      </c>
      <c r="J95" s="36">
        <v>28</v>
      </c>
      <c r="K95" s="36">
        <v>4</v>
      </c>
      <c r="L95" s="120">
        <v>4</v>
      </c>
    </row>
    <row r="96" spans="3:12" ht="285" x14ac:dyDescent="0.25">
      <c r="C96" s="34">
        <v>5</v>
      </c>
      <c r="D96" s="35" t="s">
        <v>86</v>
      </c>
      <c r="E96" s="36">
        <f t="shared" si="18"/>
        <v>41</v>
      </c>
      <c r="F96" s="36">
        <f t="shared" si="18"/>
        <v>41</v>
      </c>
      <c r="G96" s="36">
        <v>25</v>
      </c>
      <c r="H96" s="36">
        <v>25</v>
      </c>
      <c r="I96" s="36">
        <v>14</v>
      </c>
      <c r="J96" s="36">
        <v>14</v>
      </c>
      <c r="K96" s="36">
        <v>2</v>
      </c>
      <c r="L96" s="120">
        <v>2</v>
      </c>
    </row>
    <row r="97" spans="3:12" ht="195" x14ac:dyDescent="0.25">
      <c r="C97" s="34">
        <v>6</v>
      </c>
      <c r="D97" s="35" t="s">
        <v>87</v>
      </c>
      <c r="E97" s="36">
        <f t="shared" si="18"/>
        <v>20</v>
      </c>
      <c r="F97" s="36">
        <f t="shared" si="18"/>
        <v>20</v>
      </c>
      <c r="G97" s="41">
        <v>16</v>
      </c>
      <c r="H97" s="41">
        <v>16</v>
      </c>
      <c r="I97" s="41">
        <v>4</v>
      </c>
      <c r="J97" s="41">
        <v>4</v>
      </c>
      <c r="K97" s="36">
        <v>0</v>
      </c>
      <c r="L97" s="121">
        <v>0</v>
      </c>
    </row>
    <row r="98" spans="3:12" ht="180.75" thickBot="1" x14ac:dyDescent="0.3">
      <c r="C98" s="98">
        <v>7</v>
      </c>
      <c r="D98" s="88" t="s">
        <v>88</v>
      </c>
      <c r="E98" s="40">
        <f t="shared" si="18"/>
        <v>58</v>
      </c>
      <c r="F98" s="40">
        <f t="shared" si="18"/>
        <v>48</v>
      </c>
      <c r="G98" s="89">
        <v>33</v>
      </c>
      <c r="H98" s="89">
        <v>33</v>
      </c>
      <c r="I98" s="89">
        <v>23</v>
      </c>
      <c r="J98" s="89">
        <v>13</v>
      </c>
      <c r="K98" s="89">
        <v>2</v>
      </c>
      <c r="L98" s="122">
        <v>2</v>
      </c>
    </row>
    <row r="99" spans="3:12" ht="15.75" thickBot="1" x14ac:dyDescent="0.3">
      <c r="C99" s="57"/>
      <c r="D99" s="77" t="s">
        <v>6</v>
      </c>
      <c r="E99" s="57">
        <f t="shared" si="18"/>
        <v>797</v>
      </c>
      <c r="F99" s="44">
        <f t="shared" si="18"/>
        <v>702</v>
      </c>
      <c r="G99" s="44">
        <f t="shared" ref="G99:L99" si="19">SUM(G92:G98)</f>
        <v>467</v>
      </c>
      <c r="H99" s="44">
        <f t="shared" si="19"/>
        <v>457</v>
      </c>
      <c r="I99" s="44">
        <f t="shared" si="19"/>
        <v>301</v>
      </c>
      <c r="J99" s="44">
        <f t="shared" si="19"/>
        <v>225</v>
      </c>
      <c r="K99" s="44">
        <f t="shared" si="19"/>
        <v>29</v>
      </c>
      <c r="L99" s="45">
        <f t="shared" si="19"/>
        <v>20</v>
      </c>
    </row>
    <row r="100" spans="3:12" ht="15.75" thickBot="1" x14ac:dyDescent="0.3">
      <c r="C100" s="116" t="s">
        <v>89</v>
      </c>
      <c r="D100" s="117"/>
      <c r="E100" s="117"/>
      <c r="F100" s="117"/>
      <c r="G100" s="117"/>
      <c r="H100" s="117"/>
      <c r="I100" s="117"/>
      <c r="J100" s="117"/>
      <c r="K100" s="117"/>
      <c r="L100" s="118"/>
    </row>
    <row r="101" spans="3:12" ht="75" x14ac:dyDescent="0.25">
      <c r="C101" s="123">
        <v>1</v>
      </c>
      <c r="D101" s="84" t="s">
        <v>90</v>
      </c>
      <c r="E101" s="51">
        <f t="shared" ref="E101:F106" si="20">+G101+I101+K101</f>
        <v>1270</v>
      </c>
      <c r="F101" s="51">
        <f t="shared" si="20"/>
        <v>1213</v>
      </c>
      <c r="G101" s="85">
        <v>722</v>
      </c>
      <c r="H101" s="85">
        <v>678</v>
      </c>
      <c r="I101" s="85">
        <v>548</v>
      </c>
      <c r="J101" s="85">
        <v>535</v>
      </c>
      <c r="K101" s="124"/>
      <c r="L101" s="125"/>
    </row>
    <row r="102" spans="3:12" ht="120" x14ac:dyDescent="0.25">
      <c r="C102" s="126">
        <v>2</v>
      </c>
      <c r="D102" s="35" t="s">
        <v>91</v>
      </c>
      <c r="E102" s="36">
        <f t="shared" si="20"/>
        <v>370</v>
      </c>
      <c r="F102" s="36">
        <f t="shared" si="20"/>
        <v>361</v>
      </c>
      <c r="G102" s="41">
        <v>325</v>
      </c>
      <c r="H102" s="41">
        <v>320</v>
      </c>
      <c r="I102" s="36">
        <v>45</v>
      </c>
      <c r="J102" s="36">
        <v>41</v>
      </c>
      <c r="K102" s="127"/>
      <c r="L102" s="128"/>
    </row>
    <row r="103" spans="3:12" ht="135" x14ac:dyDescent="0.25">
      <c r="C103" s="126">
        <v>3</v>
      </c>
      <c r="D103" s="35" t="s">
        <v>92</v>
      </c>
      <c r="E103" s="36">
        <f t="shared" si="20"/>
        <v>238</v>
      </c>
      <c r="F103" s="36">
        <f t="shared" si="20"/>
        <v>222</v>
      </c>
      <c r="G103" s="41">
        <v>210</v>
      </c>
      <c r="H103" s="41">
        <v>198</v>
      </c>
      <c r="I103" s="36">
        <v>28</v>
      </c>
      <c r="J103" s="36">
        <v>24</v>
      </c>
      <c r="K103" s="127"/>
      <c r="L103" s="128"/>
    </row>
    <row r="104" spans="3:12" ht="120" x14ac:dyDescent="0.25">
      <c r="C104" s="126">
        <v>4</v>
      </c>
      <c r="D104" s="35" t="s">
        <v>93</v>
      </c>
      <c r="E104" s="36">
        <f t="shared" si="20"/>
        <v>235</v>
      </c>
      <c r="F104" s="36">
        <f t="shared" si="20"/>
        <v>203</v>
      </c>
      <c r="G104" s="41">
        <v>225</v>
      </c>
      <c r="H104" s="41">
        <v>195</v>
      </c>
      <c r="I104" s="36">
        <v>10</v>
      </c>
      <c r="J104" s="36">
        <v>8</v>
      </c>
      <c r="K104" s="129"/>
      <c r="L104" s="130"/>
    </row>
    <row r="105" spans="3:12" ht="165" x14ac:dyDescent="0.25">
      <c r="C105" s="126">
        <v>5</v>
      </c>
      <c r="D105" s="35" t="s">
        <v>94</v>
      </c>
      <c r="E105" s="36">
        <f t="shared" si="20"/>
        <v>25</v>
      </c>
      <c r="F105" s="36">
        <f t="shared" si="20"/>
        <v>16</v>
      </c>
      <c r="G105" s="41">
        <v>22</v>
      </c>
      <c r="H105" s="41">
        <v>15</v>
      </c>
      <c r="I105" s="131">
        <v>3</v>
      </c>
      <c r="J105" s="131">
        <v>1</v>
      </c>
      <c r="K105" s="132"/>
      <c r="L105" s="133"/>
    </row>
    <row r="106" spans="3:12" ht="135.75" thickBot="1" x14ac:dyDescent="0.3">
      <c r="C106" s="134">
        <v>6</v>
      </c>
      <c r="D106" s="88" t="s">
        <v>95</v>
      </c>
      <c r="E106" s="32">
        <f t="shared" si="20"/>
        <v>598</v>
      </c>
      <c r="F106" s="32">
        <f t="shared" si="20"/>
        <v>575</v>
      </c>
      <c r="G106" s="89">
        <v>523</v>
      </c>
      <c r="H106" s="89">
        <v>510</v>
      </c>
      <c r="I106" s="89">
        <v>75</v>
      </c>
      <c r="J106" s="89">
        <v>65</v>
      </c>
      <c r="K106" s="135"/>
      <c r="L106" s="136"/>
    </row>
    <row r="107" spans="3:12" ht="15.75" thickBot="1" x14ac:dyDescent="0.3">
      <c r="C107" s="137"/>
      <c r="D107" s="138" t="s">
        <v>6</v>
      </c>
      <c r="E107" s="57">
        <f>SUM(E101:E106)</f>
        <v>2736</v>
      </c>
      <c r="F107" s="44">
        <f t="shared" ref="F107:L107" si="21">SUM(F101:F106)</f>
        <v>2590</v>
      </c>
      <c r="G107" s="44">
        <f t="shared" si="21"/>
        <v>2027</v>
      </c>
      <c r="H107" s="44">
        <f t="shared" si="21"/>
        <v>1916</v>
      </c>
      <c r="I107" s="44">
        <f t="shared" si="21"/>
        <v>709</v>
      </c>
      <c r="J107" s="44">
        <f t="shared" si="21"/>
        <v>674</v>
      </c>
      <c r="K107" s="44">
        <f t="shared" si="21"/>
        <v>0</v>
      </c>
      <c r="L107" s="45">
        <f t="shared" si="21"/>
        <v>0</v>
      </c>
    </row>
    <row r="108" spans="3:12" ht="15.75" thickBot="1" x14ac:dyDescent="0.3">
      <c r="C108" s="43"/>
      <c r="D108" s="139" t="s">
        <v>96</v>
      </c>
      <c r="E108" s="44">
        <f>+E107+E99+E90+E81+E72+E63+E54+E45+E35+E27+E19</f>
        <v>12898</v>
      </c>
      <c r="F108" s="44">
        <f t="shared" ref="F108:L108" si="22">+F107+F99+F90+F81+F72+F63+F54+F45+F35+F27+F19</f>
        <v>10701</v>
      </c>
      <c r="G108" s="44">
        <f t="shared" si="22"/>
        <v>7012</v>
      </c>
      <c r="H108" s="44">
        <f t="shared" si="22"/>
        <v>6463</v>
      </c>
      <c r="I108" s="44">
        <f t="shared" si="22"/>
        <v>5706</v>
      </c>
      <c r="J108" s="44">
        <f t="shared" si="22"/>
        <v>4166</v>
      </c>
      <c r="K108" s="44">
        <f t="shared" si="22"/>
        <v>180</v>
      </c>
      <c r="L108" s="45">
        <f t="shared" si="22"/>
        <v>72</v>
      </c>
    </row>
    <row r="109" spans="3:12" x14ac:dyDescent="0.25">
      <c r="C109" s="140"/>
      <c r="D109" s="141"/>
      <c r="E109" s="140"/>
      <c r="F109" s="140"/>
      <c r="G109" s="140"/>
      <c r="H109" s="140"/>
      <c r="I109" s="140"/>
      <c r="J109" s="140"/>
      <c r="K109" s="140"/>
      <c r="L109" s="140"/>
    </row>
    <row r="110" spans="3:12" x14ac:dyDescent="0.25">
      <c r="C110" s="140"/>
      <c r="D110" s="141"/>
      <c r="E110" s="142"/>
      <c r="F110" s="142"/>
      <c r="G110" s="142"/>
      <c r="H110" s="142"/>
      <c r="I110" s="142"/>
      <c r="J110" s="142"/>
      <c r="K110" s="142"/>
      <c r="L110" s="142"/>
    </row>
    <row r="111" spans="3:12" x14ac:dyDescent="0.25">
      <c r="C111" s="140"/>
      <c r="D111" s="143" t="s">
        <v>97</v>
      </c>
      <c r="E111" s="143"/>
      <c r="F111" s="143"/>
      <c r="G111" s="143"/>
      <c r="H111" s="143"/>
      <c r="I111" s="143"/>
      <c r="J111" s="143"/>
      <c r="K111" s="143"/>
      <c r="L111" s="144"/>
    </row>
  </sheetData>
  <mergeCells count="21">
    <mergeCell ref="C82:L82"/>
    <mergeCell ref="C91:L91"/>
    <mergeCell ref="C100:L100"/>
    <mergeCell ref="D111:K111"/>
    <mergeCell ref="C28:L28"/>
    <mergeCell ref="C36:L36"/>
    <mergeCell ref="C46:L46"/>
    <mergeCell ref="C55:L55"/>
    <mergeCell ref="C64:L64"/>
    <mergeCell ref="C73:L73"/>
    <mergeCell ref="C4:L4"/>
    <mergeCell ref="C5:L5"/>
    <mergeCell ref="C7:C10"/>
    <mergeCell ref="D7:D10"/>
    <mergeCell ref="E7:F9"/>
    <mergeCell ref="G7:L7"/>
    <mergeCell ref="C12:L12"/>
    <mergeCell ref="C20:L20"/>
    <mergeCell ref="K8:L9"/>
    <mergeCell ref="G8:H9"/>
    <mergeCell ref="I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2024-03-01T06:16:55Z</dcterms:created>
  <dcterms:modified xsi:type="dcterms:W3CDTF">2024-03-01T06:21:51Z</dcterms:modified>
</cp:coreProperties>
</file>