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Web sayt\new.navoi.uz\Murojaatlar\"/>
    </mc:Choice>
  </mc:AlternateContent>
  <bookViews>
    <workbookView xWindow="0" yWindow="0" windowWidth="28800" windowHeight="1284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23" i="1" l="1"/>
  <c r="U23" i="1"/>
  <c r="T23" i="1"/>
  <c r="S23" i="1"/>
  <c r="P23" i="1"/>
  <c r="O23" i="1"/>
  <c r="N23" i="1"/>
  <c r="M23" i="1"/>
  <c r="L23" i="1"/>
  <c r="K23" i="1"/>
  <c r="H23" i="1"/>
  <c r="G23" i="1"/>
  <c r="F23" i="1"/>
  <c r="E23" i="1"/>
  <c r="R22" i="1"/>
  <c r="Q22" i="1"/>
  <c r="J22" i="1"/>
  <c r="I22" i="1"/>
  <c r="R21" i="1"/>
  <c r="Q21" i="1"/>
  <c r="J21" i="1"/>
  <c r="I21" i="1"/>
  <c r="R20" i="1"/>
  <c r="Q20" i="1"/>
  <c r="J20" i="1"/>
  <c r="I20" i="1"/>
  <c r="R19" i="1"/>
  <c r="Q19" i="1"/>
  <c r="J19" i="1"/>
  <c r="I19" i="1"/>
  <c r="R18" i="1"/>
  <c r="Q18" i="1"/>
  <c r="J18" i="1"/>
  <c r="I18" i="1"/>
  <c r="R17" i="1"/>
  <c r="Q17" i="1"/>
  <c r="J17" i="1"/>
  <c r="I17" i="1"/>
  <c r="R16" i="1"/>
  <c r="Q16" i="1"/>
  <c r="J16" i="1"/>
  <c r="I16" i="1"/>
  <c r="R15" i="1"/>
  <c r="Q15" i="1"/>
  <c r="J15" i="1"/>
  <c r="I15" i="1"/>
  <c r="R14" i="1"/>
  <c r="Q14" i="1"/>
  <c r="J14" i="1"/>
  <c r="I14" i="1"/>
  <c r="R13" i="1"/>
  <c r="Q13" i="1"/>
  <c r="J13" i="1"/>
  <c r="I13" i="1"/>
  <c r="R12" i="1"/>
  <c r="R23" i="1" s="1"/>
  <c r="Q12" i="1"/>
  <c r="Q23" i="1" s="1"/>
  <c r="J12" i="1"/>
  <c r="J23" i="1" s="1"/>
  <c r="I12" i="1"/>
  <c r="I23" i="1" s="1"/>
</calcChain>
</file>

<file path=xl/sharedStrings.xml><?xml version="1.0" encoding="utf-8"?>
<sst xmlns="http://schemas.openxmlformats.org/spreadsheetml/2006/main" count="47" uniqueCount="27">
  <si>
    <t>№</t>
  </si>
  <si>
    <t>Шаҳар ва туманлар</t>
  </si>
  <si>
    <t>Жами</t>
  </si>
  <si>
    <t>Навоий шаҳар</t>
  </si>
  <si>
    <t>Зарафшон шаҳар</t>
  </si>
  <si>
    <t>Ғазғон шаҳар</t>
  </si>
  <si>
    <t>Кармана тумани</t>
  </si>
  <si>
    <t xml:space="preserve">Конимех тумани </t>
  </si>
  <si>
    <t>Қизилтепа тумани</t>
  </si>
  <si>
    <t>Навбаҳор тумани</t>
  </si>
  <si>
    <t>Нурота тумани</t>
  </si>
  <si>
    <t xml:space="preserve">Томди тумани </t>
  </si>
  <si>
    <t>Учқудуқ тумани</t>
  </si>
  <si>
    <t>Хатирчи тумани</t>
  </si>
  <si>
    <t xml:space="preserve">2022 ва 2023 йиллар давомида Навоий вилояти шаҳар ва туманлар ҳокимликларига  жисмоний ва юридик шахслардан тушган  </t>
  </si>
  <si>
    <t>мурожаатларнинг турлари бўйича таққослама таҳлили тўғрисида маълумот</t>
  </si>
  <si>
    <t>Жами мурожаатлар</t>
  </si>
  <si>
    <t>Шу жумладан</t>
  </si>
  <si>
    <t>Жисмоний шахслар бўйича</t>
  </si>
  <si>
    <t>Юридик шахслар бўйича</t>
  </si>
  <si>
    <t>Ариза</t>
  </si>
  <si>
    <t>Шикоят</t>
  </si>
  <si>
    <t>Таклиф</t>
  </si>
  <si>
    <t>2022 й</t>
  </si>
  <si>
    <t>2023 й</t>
  </si>
  <si>
    <t xml:space="preserve"> </t>
  </si>
  <si>
    <t>Вилоят ҳокимининг  ўринбосари                                                                                                    Ж.Ходжаев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</si>
</sst>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57">
    <xf numFmtId="0" fontId="0" fillId="0" borderId="0" xfId="0"/>
    <xf numFmtId="0" fontId="2" fillId="0" borderId="0" xfId="0" applyFont="1" applyFill="1" applyAlignment="1">
      <alignment horizontal="center" vertical="top" wrapText="1"/>
    </xf>
    <xf numFmtId="4" fontId="3" fillId="0" borderId="15" xfId="0" applyNumberFormat="1" applyFont="1" applyFill="1" applyBorder="1" applyAlignment="1">
      <alignment horizontal="left" vertical="center" wrapText="1"/>
    </xf>
    <xf numFmtId="0" fontId="2" fillId="0" borderId="19" xfId="0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" fontId="3" fillId="0" borderId="13" xfId="0" applyNumberFormat="1" applyFont="1" applyFill="1" applyBorder="1" applyAlignment="1">
      <alignment horizontal="left" vertical="center" wrapText="1"/>
    </xf>
    <xf numFmtId="0" fontId="3" fillId="0" borderId="28" xfId="0" applyFont="1" applyFill="1" applyBorder="1" applyAlignment="1">
      <alignment horizontal="center" vertical="center" wrapText="1"/>
    </xf>
    <xf numFmtId="0" fontId="3" fillId="0" borderId="13" xfId="0" applyNumberFormat="1" applyFont="1" applyFill="1" applyBorder="1" applyAlignment="1">
      <alignment horizontal="center" vertical="center" wrapText="1"/>
    </xf>
    <xf numFmtId="3" fontId="3" fillId="0" borderId="13" xfId="0" applyNumberFormat="1" applyFont="1" applyFill="1" applyBorder="1" applyAlignment="1">
      <alignment horizontal="center" vertical="center" wrapText="1"/>
    </xf>
    <xf numFmtId="3" fontId="3" fillId="0" borderId="14" xfId="0" applyNumberFormat="1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14" xfId="0" applyNumberFormat="1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2" fillId="0" borderId="29" xfId="0" applyFont="1" applyFill="1" applyBorder="1" applyAlignment="1">
      <alignment horizontal="center" vertical="center" wrapText="1"/>
    </xf>
    <xf numFmtId="0" fontId="3" fillId="0" borderId="30" xfId="0" applyFont="1" applyFill="1" applyBorder="1" applyAlignment="1">
      <alignment horizontal="center" vertical="center" wrapText="1"/>
    </xf>
    <xf numFmtId="3" fontId="3" fillId="0" borderId="15" xfId="0" applyNumberFormat="1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15" xfId="0" applyNumberFormat="1" applyFont="1" applyFill="1" applyBorder="1" applyAlignment="1">
      <alignment horizontal="center" vertical="center" wrapText="1"/>
    </xf>
    <xf numFmtId="0" fontId="3" fillId="0" borderId="6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3" fontId="3" fillId="0" borderId="15" xfId="1" applyNumberFormat="1" applyFont="1" applyFill="1" applyBorder="1" applyAlignment="1">
      <alignment horizontal="center" vertical="center"/>
    </xf>
    <xf numFmtId="49" fontId="3" fillId="0" borderId="15" xfId="1" applyNumberFormat="1" applyFont="1" applyFill="1" applyBorder="1" applyAlignment="1">
      <alignment horizontal="center" vertical="center" wrapText="1"/>
    </xf>
    <xf numFmtId="3" fontId="3" fillId="0" borderId="6" xfId="1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4" fontId="3" fillId="0" borderId="16" xfId="0" applyNumberFormat="1" applyFont="1" applyFill="1" applyBorder="1" applyAlignment="1">
      <alignment horizontal="left" vertical="center" wrapText="1"/>
    </xf>
    <xf numFmtId="0" fontId="3" fillId="0" borderId="31" xfId="0" applyFont="1" applyFill="1" applyBorder="1" applyAlignment="1">
      <alignment horizontal="center" vertical="center" wrapText="1"/>
    </xf>
    <xf numFmtId="3" fontId="3" fillId="0" borderId="16" xfId="0" applyNumberFormat="1" applyFont="1" applyFill="1" applyBorder="1" applyAlignment="1">
      <alignment horizontal="center" vertical="center" wrapText="1"/>
    </xf>
    <xf numFmtId="3" fontId="3" fillId="0" borderId="18" xfId="0" applyNumberFormat="1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3" fillId="0" borderId="18" xfId="0" applyNumberFormat="1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4" fontId="2" fillId="0" borderId="11" xfId="0" applyNumberFormat="1" applyFont="1" applyFill="1" applyBorder="1" applyAlignment="1">
      <alignment horizontal="left" vertical="center" wrapText="1"/>
    </xf>
    <xf numFmtId="0" fontId="3" fillId="0" borderId="0" xfId="0" applyFont="1" applyFill="1"/>
    <xf numFmtId="0" fontId="2" fillId="0" borderId="0" xfId="0" applyFont="1" applyFill="1"/>
    <xf numFmtId="0" fontId="2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Fill="1" applyAlignment="1">
      <alignment horizontal="center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V26"/>
  <sheetViews>
    <sheetView tabSelected="1" topLeftCell="A13" workbookViewId="0">
      <selection activeCell="C4" sqref="C4:V26"/>
    </sheetView>
  </sheetViews>
  <sheetFormatPr defaultRowHeight="15" x14ac:dyDescent="0.25"/>
  <cols>
    <col min="3" max="4" width="9.28515625" bestFit="1" customWidth="1"/>
    <col min="5" max="10" width="11.5703125" bestFit="1" customWidth="1"/>
    <col min="11" max="18" width="9.28515625" bestFit="1" customWidth="1"/>
    <col min="19" max="19" width="9.5703125" bestFit="1" customWidth="1"/>
    <col min="20" max="22" width="9.28515625" bestFit="1" customWidth="1"/>
  </cols>
  <sheetData>
    <row r="4" spans="3:22" ht="15.75" x14ac:dyDescent="0.25">
      <c r="C4" s="1" t="s">
        <v>14</v>
      </c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3:22" ht="16.5" thickBot="1" x14ac:dyDescent="0.3">
      <c r="C5" s="3" t="s">
        <v>15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</row>
    <row r="6" spans="3:22" ht="16.5" thickBot="1" x14ac:dyDescent="0.3">
      <c r="C6" s="4" t="s">
        <v>0</v>
      </c>
      <c r="D6" s="4" t="s">
        <v>1</v>
      </c>
      <c r="E6" s="5" t="s">
        <v>16</v>
      </c>
      <c r="F6" s="6"/>
      <c r="G6" s="7" t="s">
        <v>17</v>
      </c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9"/>
    </row>
    <row r="7" spans="3:22" ht="16.5" thickBot="1" x14ac:dyDescent="0.3">
      <c r="C7" s="10"/>
      <c r="D7" s="10"/>
      <c r="E7" s="11"/>
      <c r="F7" s="12"/>
      <c r="G7" s="7" t="s">
        <v>18</v>
      </c>
      <c r="H7" s="8"/>
      <c r="I7" s="8"/>
      <c r="J7" s="8"/>
      <c r="K7" s="8"/>
      <c r="L7" s="8"/>
      <c r="M7" s="8"/>
      <c r="N7" s="9"/>
      <c r="O7" s="7" t="s">
        <v>19</v>
      </c>
      <c r="P7" s="8"/>
      <c r="Q7" s="8"/>
      <c r="R7" s="8"/>
      <c r="S7" s="8"/>
      <c r="T7" s="8"/>
      <c r="U7" s="8"/>
      <c r="V7" s="9"/>
    </row>
    <row r="8" spans="3:22" x14ac:dyDescent="0.25">
      <c r="C8" s="10"/>
      <c r="D8" s="10"/>
      <c r="E8" s="11"/>
      <c r="F8" s="12"/>
      <c r="G8" s="5" t="s">
        <v>16</v>
      </c>
      <c r="H8" s="6"/>
      <c r="I8" s="5" t="s">
        <v>20</v>
      </c>
      <c r="J8" s="6"/>
      <c r="K8" s="5" t="s">
        <v>21</v>
      </c>
      <c r="L8" s="6"/>
      <c r="M8" s="5" t="s">
        <v>22</v>
      </c>
      <c r="N8" s="6"/>
      <c r="O8" s="5" t="s">
        <v>16</v>
      </c>
      <c r="P8" s="6"/>
      <c r="Q8" s="5" t="s">
        <v>20</v>
      </c>
      <c r="R8" s="6"/>
      <c r="S8" s="5" t="s">
        <v>21</v>
      </c>
      <c r="T8" s="6"/>
      <c r="U8" s="5" t="s">
        <v>22</v>
      </c>
      <c r="V8" s="6"/>
    </row>
    <row r="9" spans="3:22" ht="15.75" thickBot="1" x14ac:dyDescent="0.3">
      <c r="C9" s="10"/>
      <c r="D9" s="10"/>
      <c r="E9" s="13"/>
      <c r="F9" s="14"/>
      <c r="G9" s="13"/>
      <c r="H9" s="14"/>
      <c r="I9" s="13"/>
      <c r="J9" s="14"/>
      <c r="K9" s="13"/>
      <c r="L9" s="14"/>
      <c r="M9" s="13"/>
      <c r="N9" s="14"/>
      <c r="O9" s="13"/>
      <c r="P9" s="14"/>
      <c r="Q9" s="13"/>
      <c r="R9" s="14"/>
      <c r="S9" s="13"/>
      <c r="T9" s="14"/>
      <c r="U9" s="13"/>
      <c r="V9" s="14"/>
    </row>
    <row r="10" spans="3:22" ht="16.5" thickBot="1" x14ac:dyDescent="0.3">
      <c r="C10" s="15"/>
      <c r="D10" s="15"/>
      <c r="E10" s="16" t="s">
        <v>23</v>
      </c>
      <c r="F10" s="17" t="s">
        <v>24</v>
      </c>
      <c r="G10" s="16" t="s">
        <v>23</v>
      </c>
      <c r="H10" s="17" t="s">
        <v>24</v>
      </c>
      <c r="I10" s="16" t="s">
        <v>23</v>
      </c>
      <c r="J10" s="17" t="s">
        <v>24</v>
      </c>
      <c r="K10" s="16" t="s">
        <v>23</v>
      </c>
      <c r="L10" s="17" t="s">
        <v>24</v>
      </c>
      <c r="M10" s="16" t="s">
        <v>23</v>
      </c>
      <c r="N10" s="17" t="s">
        <v>24</v>
      </c>
      <c r="O10" s="16" t="s">
        <v>23</v>
      </c>
      <c r="P10" s="17" t="s">
        <v>24</v>
      </c>
      <c r="Q10" s="16" t="s">
        <v>23</v>
      </c>
      <c r="R10" s="17" t="s">
        <v>24</v>
      </c>
      <c r="S10" s="16">
        <v>2022</v>
      </c>
      <c r="T10" s="17" t="s">
        <v>24</v>
      </c>
      <c r="U10" s="16" t="s">
        <v>23</v>
      </c>
      <c r="V10" s="18" t="s">
        <v>24</v>
      </c>
    </row>
    <row r="11" spans="3:22" ht="16.5" thickBot="1" x14ac:dyDescent="0.3">
      <c r="C11" s="19">
        <v>1</v>
      </c>
      <c r="D11" s="20">
        <v>2</v>
      </c>
      <c r="E11" s="16">
        <v>3</v>
      </c>
      <c r="F11" s="18">
        <v>4</v>
      </c>
      <c r="G11" s="21">
        <v>5</v>
      </c>
      <c r="H11" s="18">
        <v>6</v>
      </c>
      <c r="I11" s="16">
        <v>7</v>
      </c>
      <c r="J11" s="17">
        <v>8</v>
      </c>
      <c r="K11" s="21">
        <v>9</v>
      </c>
      <c r="L11" s="18">
        <v>10</v>
      </c>
      <c r="M11" s="16">
        <v>11</v>
      </c>
      <c r="N11" s="17">
        <v>12</v>
      </c>
      <c r="O11" s="21">
        <v>13</v>
      </c>
      <c r="P11" s="18">
        <v>14</v>
      </c>
      <c r="Q11" s="16">
        <v>15</v>
      </c>
      <c r="R11" s="17">
        <v>16</v>
      </c>
      <c r="S11" s="21">
        <v>17</v>
      </c>
      <c r="T11" s="18">
        <v>18</v>
      </c>
      <c r="U11" s="16">
        <v>19</v>
      </c>
      <c r="V11" s="18">
        <v>20</v>
      </c>
    </row>
    <row r="12" spans="3:22" ht="31.5" x14ac:dyDescent="0.25">
      <c r="C12" s="22">
        <v>1</v>
      </c>
      <c r="D12" s="23" t="s">
        <v>3</v>
      </c>
      <c r="E12" s="24">
        <v>2426</v>
      </c>
      <c r="F12" s="25">
        <v>2111</v>
      </c>
      <c r="G12" s="26">
        <v>2380</v>
      </c>
      <c r="H12" s="25">
        <v>2096</v>
      </c>
      <c r="I12" s="27">
        <f>+G12-K12-M12</f>
        <v>2369</v>
      </c>
      <c r="J12" s="27">
        <f>+H12-L12-N12</f>
        <v>2089</v>
      </c>
      <c r="K12" s="28">
        <v>11</v>
      </c>
      <c r="L12" s="28">
        <v>6</v>
      </c>
      <c r="M12" s="28">
        <v>0</v>
      </c>
      <c r="N12" s="28">
        <v>1</v>
      </c>
      <c r="O12" s="29">
        <v>46</v>
      </c>
      <c r="P12" s="29">
        <v>15</v>
      </c>
      <c r="Q12" s="29">
        <f>+O12-S12-U12</f>
        <v>44</v>
      </c>
      <c r="R12" s="28">
        <f>+P12-T12-V12</f>
        <v>15</v>
      </c>
      <c r="S12" s="30">
        <v>0</v>
      </c>
      <c r="T12" s="30">
        <v>0</v>
      </c>
      <c r="U12" s="30">
        <v>2</v>
      </c>
      <c r="V12" s="31">
        <v>0</v>
      </c>
    </row>
    <row r="13" spans="3:22" ht="31.5" x14ac:dyDescent="0.25">
      <c r="C13" s="32">
        <v>2</v>
      </c>
      <c r="D13" s="2" t="s">
        <v>4</v>
      </c>
      <c r="E13" s="33">
        <v>566</v>
      </c>
      <c r="F13" s="33">
        <v>433</v>
      </c>
      <c r="G13" s="34">
        <v>566</v>
      </c>
      <c r="H13" s="34">
        <v>433</v>
      </c>
      <c r="I13" s="34">
        <f t="shared" ref="I13:J22" si="0">+G13-K13-M13</f>
        <v>566</v>
      </c>
      <c r="J13" s="34">
        <f t="shared" si="0"/>
        <v>433</v>
      </c>
      <c r="K13" s="35"/>
      <c r="L13" s="35"/>
      <c r="M13" s="35"/>
      <c r="N13" s="35"/>
      <c r="O13" s="36">
        <v>0</v>
      </c>
      <c r="P13" s="36">
        <v>0</v>
      </c>
      <c r="Q13" s="36">
        <f t="shared" ref="Q13:R22" si="1">+O13-S13-U13</f>
        <v>0</v>
      </c>
      <c r="R13" s="35">
        <f t="shared" si="1"/>
        <v>0</v>
      </c>
      <c r="S13" s="36"/>
      <c r="T13" s="36"/>
      <c r="U13" s="36"/>
      <c r="V13" s="37"/>
    </row>
    <row r="14" spans="3:22" ht="31.5" x14ac:dyDescent="0.25">
      <c r="C14" s="38">
        <v>3</v>
      </c>
      <c r="D14" s="2" t="s">
        <v>5</v>
      </c>
      <c r="E14" s="39">
        <v>296</v>
      </c>
      <c r="F14" s="40">
        <v>180</v>
      </c>
      <c r="G14" s="39">
        <v>289</v>
      </c>
      <c r="H14" s="40">
        <v>179</v>
      </c>
      <c r="I14" s="34">
        <f t="shared" si="0"/>
        <v>288</v>
      </c>
      <c r="J14" s="34">
        <f t="shared" si="0"/>
        <v>177</v>
      </c>
      <c r="K14" s="39">
        <v>1</v>
      </c>
      <c r="L14" s="39">
        <v>2</v>
      </c>
      <c r="M14" s="39">
        <v>0</v>
      </c>
      <c r="N14" s="39">
        <v>0</v>
      </c>
      <c r="O14" s="39">
        <v>7</v>
      </c>
      <c r="P14" s="39">
        <v>1</v>
      </c>
      <c r="Q14" s="36">
        <f t="shared" si="1"/>
        <v>7</v>
      </c>
      <c r="R14" s="35">
        <f t="shared" si="1"/>
        <v>1</v>
      </c>
      <c r="S14" s="39">
        <v>0</v>
      </c>
      <c r="T14" s="39">
        <v>0</v>
      </c>
      <c r="U14" s="39">
        <v>0</v>
      </c>
      <c r="V14" s="41">
        <v>0</v>
      </c>
    </row>
    <row r="15" spans="3:22" ht="47.25" x14ac:dyDescent="0.25">
      <c r="C15" s="38">
        <v>4</v>
      </c>
      <c r="D15" s="2" t="s">
        <v>6</v>
      </c>
      <c r="E15" s="33">
        <v>1641</v>
      </c>
      <c r="F15" s="33">
        <v>1161</v>
      </c>
      <c r="G15" s="34">
        <v>1629</v>
      </c>
      <c r="H15" s="34">
        <v>1146</v>
      </c>
      <c r="I15" s="34">
        <f t="shared" si="0"/>
        <v>1512</v>
      </c>
      <c r="J15" s="34">
        <f t="shared" si="0"/>
        <v>1054</v>
      </c>
      <c r="K15" s="35">
        <v>77</v>
      </c>
      <c r="L15" s="35">
        <v>60</v>
      </c>
      <c r="M15" s="35">
        <v>40</v>
      </c>
      <c r="N15" s="35">
        <v>32</v>
      </c>
      <c r="O15" s="36">
        <v>12</v>
      </c>
      <c r="P15" s="36">
        <v>15</v>
      </c>
      <c r="Q15" s="36">
        <f t="shared" si="1"/>
        <v>8</v>
      </c>
      <c r="R15" s="35">
        <f t="shared" si="1"/>
        <v>12</v>
      </c>
      <c r="S15" s="35">
        <v>1</v>
      </c>
      <c r="T15" s="35">
        <v>1</v>
      </c>
      <c r="U15" s="35">
        <v>3</v>
      </c>
      <c r="V15" s="42">
        <v>2</v>
      </c>
    </row>
    <row r="16" spans="3:22" ht="47.25" x14ac:dyDescent="0.25">
      <c r="C16" s="38">
        <v>5</v>
      </c>
      <c r="D16" s="2" t="s">
        <v>7</v>
      </c>
      <c r="E16" s="33">
        <v>412</v>
      </c>
      <c r="F16" s="33">
        <v>279</v>
      </c>
      <c r="G16" s="34">
        <v>406</v>
      </c>
      <c r="H16" s="34">
        <v>275</v>
      </c>
      <c r="I16" s="34">
        <f t="shared" si="0"/>
        <v>384</v>
      </c>
      <c r="J16" s="34">
        <f t="shared" si="0"/>
        <v>252</v>
      </c>
      <c r="K16" s="35">
        <v>12</v>
      </c>
      <c r="L16" s="35">
        <v>9</v>
      </c>
      <c r="M16" s="35">
        <v>10</v>
      </c>
      <c r="N16" s="35">
        <v>14</v>
      </c>
      <c r="O16" s="36">
        <v>6</v>
      </c>
      <c r="P16" s="36">
        <v>4</v>
      </c>
      <c r="Q16" s="36">
        <f t="shared" si="1"/>
        <v>6</v>
      </c>
      <c r="R16" s="35">
        <f t="shared" si="1"/>
        <v>3</v>
      </c>
      <c r="S16" s="35">
        <v>0</v>
      </c>
      <c r="T16" s="35">
        <v>0</v>
      </c>
      <c r="U16" s="35">
        <v>0</v>
      </c>
      <c r="V16" s="42">
        <v>1</v>
      </c>
    </row>
    <row r="17" spans="3:22" ht="47.25" x14ac:dyDescent="0.25">
      <c r="C17" s="38">
        <v>6</v>
      </c>
      <c r="D17" s="2" t="s">
        <v>8</v>
      </c>
      <c r="E17" s="33">
        <v>962</v>
      </c>
      <c r="F17" s="33">
        <v>511</v>
      </c>
      <c r="G17" s="34">
        <v>960</v>
      </c>
      <c r="H17" s="34">
        <v>508</v>
      </c>
      <c r="I17" s="34">
        <f t="shared" si="0"/>
        <v>953</v>
      </c>
      <c r="J17" s="34">
        <f t="shared" si="0"/>
        <v>490</v>
      </c>
      <c r="K17" s="35">
        <v>6</v>
      </c>
      <c r="L17" s="35">
        <v>17</v>
      </c>
      <c r="M17" s="35">
        <v>1</v>
      </c>
      <c r="N17" s="35">
        <v>1</v>
      </c>
      <c r="O17" s="36">
        <v>2</v>
      </c>
      <c r="P17" s="36">
        <v>3</v>
      </c>
      <c r="Q17" s="36">
        <f t="shared" si="1"/>
        <v>2</v>
      </c>
      <c r="R17" s="35">
        <f t="shared" si="1"/>
        <v>3</v>
      </c>
      <c r="S17" s="35">
        <v>0</v>
      </c>
      <c r="T17" s="35">
        <v>0</v>
      </c>
      <c r="U17" s="35">
        <v>0</v>
      </c>
      <c r="V17" s="42">
        <v>0</v>
      </c>
    </row>
    <row r="18" spans="3:22" ht="47.25" x14ac:dyDescent="0.25">
      <c r="C18" s="38">
        <v>7</v>
      </c>
      <c r="D18" s="2" t="s">
        <v>9</v>
      </c>
      <c r="E18" s="33">
        <v>2268</v>
      </c>
      <c r="F18" s="33">
        <v>1913</v>
      </c>
      <c r="G18" s="34">
        <v>2260</v>
      </c>
      <c r="H18" s="34">
        <v>1908</v>
      </c>
      <c r="I18" s="34">
        <f t="shared" si="0"/>
        <v>2217</v>
      </c>
      <c r="J18" s="34">
        <f t="shared" si="0"/>
        <v>1873</v>
      </c>
      <c r="K18" s="35">
        <v>40</v>
      </c>
      <c r="L18" s="35">
        <v>20</v>
      </c>
      <c r="M18" s="35">
        <v>3</v>
      </c>
      <c r="N18" s="35">
        <v>15</v>
      </c>
      <c r="O18" s="36">
        <v>8</v>
      </c>
      <c r="P18" s="36">
        <v>5</v>
      </c>
      <c r="Q18" s="36">
        <f t="shared" si="1"/>
        <v>8</v>
      </c>
      <c r="R18" s="35">
        <f t="shared" si="1"/>
        <v>5</v>
      </c>
      <c r="S18" s="35">
        <v>0</v>
      </c>
      <c r="T18" s="35">
        <v>0</v>
      </c>
      <c r="U18" s="35">
        <v>0</v>
      </c>
      <c r="V18" s="42">
        <v>0</v>
      </c>
    </row>
    <row r="19" spans="3:22" ht="31.5" x14ac:dyDescent="0.25">
      <c r="C19" s="38">
        <v>8</v>
      </c>
      <c r="D19" s="2" t="s">
        <v>10</v>
      </c>
      <c r="E19" s="33">
        <v>844</v>
      </c>
      <c r="F19" s="33">
        <v>831</v>
      </c>
      <c r="G19" s="34">
        <v>788</v>
      </c>
      <c r="H19" s="34">
        <v>809</v>
      </c>
      <c r="I19" s="34">
        <f t="shared" si="0"/>
        <v>769</v>
      </c>
      <c r="J19" s="34">
        <f t="shared" si="0"/>
        <v>771</v>
      </c>
      <c r="K19" s="35">
        <v>14</v>
      </c>
      <c r="L19" s="35">
        <v>25</v>
      </c>
      <c r="M19" s="35">
        <v>5</v>
      </c>
      <c r="N19" s="35">
        <v>13</v>
      </c>
      <c r="O19" s="36">
        <v>56</v>
      </c>
      <c r="P19" s="36">
        <v>22</v>
      </c>
      <c r="Q19" s="36">
        <f t="shared" si="1"/>
        <v>49</v>
      </c>
      <c r="R19" s="35">
        <f t="shared" si="1"/>
        <v>16</v>
      </c>
      <c r="S19" s="35">
        <v>2</v>
      </c>
      <c r="T19" s="35">
        <v>4</v>
      </c>
      <c r="U19" s="35">
        <v>5</v>
      </c>
      <c r="V19" s="42">
        <v>2</v>
      </c>
    </row>
    <row r="20" spans="3:22" ht="31.5" x14ac:dyDescent="0.25">
      <c r="C20" s="38">
        <v>9</v>
      </c>
      <c r="D20" s="2" t="s">
        <v>11</v>
      </c>
      <c r="E20" s="33">
        <v>267</v>
      </c>
      <c r="F20" s="33">
        <v>196</v>
      </c>
      <c r="G20" s="34">
        <v>262</v>
      </c>
      <c r="H20" s="34">
        <v>191</v>
      </c>
      <c r="I20" s="34">
        <f t="shared" si="0"/>
        <v>262</v>
      </c>
      <c r="J20" s="34">
        <f t="shared" si="0"/>
        <v>191</v>
      </c>
      <c r="K20" s="35">
        <v>0</v>
      </c>
      <c r="L20" s="35">
        <v>0</v>
      </c>
      <c r="M20" s="35">
        <v>0</v>
      </c>
      <c r="N20" s="35">
        <v>0</v>
      </c>
      <c r="O20" s="36">
        <v>5</v>
      </c>
      <c r="P20" s="36">
        <v>5</v>
      </c>
      <c r="Q20" s="36">
        <f t="shared" si="1"/>
        <v>5</v>
      </c>
      <c r="R20" s="35">
        <f t="shared" si="1"/>
        <v>4</v>
      </c>
      <c r="S20" s="35">
        <v>0</v>
      </c>
      <c r="T20" s="35">
        <v>0</v>
      </c>
      <c r="U20" s="35">
        <v>0</v>
      </c>
      <c r="V20" s="42">
        <v>1</v>
      </c>
    </row>
    <row r="21" spans="3:22" ht="31.5" x14ac:dyDescent="0.25">
      <c r="C21" s="38">
        <v>10</v>
      </c>
      <c r="D21" s="2" t="s">
        <v>12</v>
      </c>
      <c r="E21" s="33">
        <v>797</v>
      </c>
      <c r="F21" s="33">
        <v>708</v>
      </c>
      <c r="G21" s="34">
        <v>705</v>
      </c>
      <c r="H21" s="34">
        <v>589</v>
      </c>
      <c r="I21" s="34">
        <f t="shared" si="0"/>
        <v>607</v>
      </c>
      <c r="J21" s="34">
        <f t="shared" si="0"/>
        <v>488</v>
      </c>
      <c r="K21" s="35">
        <v>5</v>
      </c>
      <c r="L21" s="35">
        <v>3</v>
      </c>
      <c r="M21" s="35">
        <v>93</v>
      </c>
      <c r="N21" s="35">
        <v>98</v>
      </c>
      <c r="O21" s="36">
        <v>92</v>
      </c>
      <c r="P21" s="36">
        <v>119</v>
      </c>
      <c r="Q21" s="36">
        <f t="shared" si="1"/>
        <v>45</v>
      </c>
      <c r="R21" s="35">
        <f t="shared" si="1"/>
        <v>48</v>
      </c>
      <c r="S21" s="35">
        <v>0</v>
      </c>
      <c r="T21" s="35">
        <v>0</v>
      </c>
      <c r="U21" s="35">
        <v>47</v>
      </c>
      <c r="V21" s="42">
        <v>71</v>
      </c>
    </row>
    <row r="22" spans="3:22" ht="48" thickBot="1" x14ac:dyDescent="0.3">
      <c r="C22" s="32">
        <v>11</v>
      </c>
      <c r="D22" s="43" t="s">
        <v>13</v>
      </c>
      <c r="E22" s="44">
        <v>2736</v>
      </c>
      <c r="F22" s="44">
        <v>2590</v>
      </c>
      <c r="G22" s="45">
        <v>2617</v>
      </c>
      <c r="H22" s="45">
        <v>2521</v>
      </c>
      <c r="I22" s="46">
        <f t="shared" si="0"/>
        <v>2617</v>
      </c>
      <c r="J22" s="46">
        <f t="shared" si="0"/>
        <v>2521</v>
      </c>
      <c r="K22" s="47">
        <v>0</v>
      </c>
      <c r="L22" s="47">
        <v>0</v>
      </c>
      <c r="M22" s="47">
        <v>0</v>
      </c>
      <c r="N22" s="47">
        <v>0</v>
      </c>
      <c r="O22" s="48">
        <v>119</v>
      </c>
      <c r="P22" s="48">
        <v>69</v>
      </c>
      <c r="Q22" s="48">
        <f t="shared" si="1"/>
        <v>119</v>
      </c>
      <c r="R22" s="47">
        <f t="shared" si="1"/>
        <v>69</v>
      </c>
      <c r="S22" s="49">
        <v>0</v>
      </c>
      <c r="T22" s="49">
        <v>0</v>
      </c>
      <c r="U22" s="49">
        <v>0</v>
      </c>
      <c r="V22" s="50">
        <v>0</v>
      </c>
    </row>
    <row r="23" spans="3:22" ht="16.5" thickBot="1" x14ac:dyDescent="0.3">
      <c r="C23" s="21"/>
      <c r="D23" s="51" t="s">
        <v>2</v>
      </c>
      <c r="E23" s="19">
        <f>SUM(E12:E22)</f>
        <v>13215</v>
      </c>
      <c r="F23" s="19">
        <f t="shared" ref="F23:V23" si="2">SUM(F12:F22)</f>
        <v>10913</v>
      </c>
      <c r="G23" s="19">
        <f t="shared" si="2"/>
        <v>12862</v>
      </c>
      <c r="H23" s="19">
        <f t="shared" si="2"/>
        <v>10655</v>
      </c>
      <c r="I23" s="19">
        <f t="shared" si="2"/>
        <v>12544</v>
      </c>
      <c r="J23" s="19">
        <f t="shared" si="2"/>
        <v>10339</v>
      </c>
      <c r="K23" s="19">
        <f t="shared" si="2"/>
        <v>166</v>
      </c>
      <c r="L23" s="19">
        <f t="shared" si="2"/>
        <v>142</v>
      </c>
      <c r="M23" s="19">
        <f t="shared" si="2"/>
        <v>152</v>
      </c>
      <c r="N23" s="19">
        <f t="shared" si="2"/>
        <v>174</v>
      </c>
      <c r="O23" s="19">
        <f t="shared" si="2"/>
        <v>353</v>
      </c>
      <c r="P23" s="19">
        <f t="shared" si="2"/>
        <v>258</v>
      </c>
      <c r="Q23" s="19">
        <f t="shared" si="2"/>
        <v>293</v>
      </c>
      <c r="R23" s="19">
        <f t="shared" si="2"/>
        <v>176</v>
      </c>
      <c r="S23" s="19">
        <f t="shared" si="2"/>
        <v>3</v>
      </c>
      <c r="T23" s="19">
        <f t="shared" si="2"/>
        <v>5</v>
      </c>
      <c r="U23" s="19">
        <f t="shared" si="2"/>
        <v>57</v>
      </c>
      <c r="V23" s="19">
        <f t="shared" si="2"/>
        <v>77</v>
      </c>
    </row>
    <row r="24" spans="3:22" ht="15.75" x14ac:dyDescent="0.25">
      <c r="C24" s="52"/>
      <c r="D24" s="53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52"/>
    </row>
    <row r="25" spans="3:22" ht="15.75" x14ac:dyDescent="0.25">
      <c r="C25" s="52"/>
      <c r="D25" s="54"/>
      <c r="E25" s="54" t="s">
        <v>25</v>
      </c>
      <c r="F25" s="54"/>
      <c r="G25" s="54"/>
      <c r="H25" s="55"/>
      <c r="I25" s="55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52"/>
    </row>
    <row r="26" spans="3:22" ht="15.75" x14ac:dyDescent="0.25">
      <c r="C26" s="56" t="s">
        <v>26</v>
      </c>
      <c r="D26" s="56"/>
      <c r="E26" s="56"/>
      <c r="F26" s="56"/>
      <c r="G26" s="56"/>
      <c r="H26" s="56"/>
      <c r="I26" s="56"/>
      <c r="J26" s="56"/>
      <c r="K26" s="56"/>
      <c r="L26" s="56"/>
      <c r="M26" s="56"/>
      <c r="N26" s="56"/>
      <c r="O26" s="56"/>
      <c r="P26" s="56"/>
      <c r="Q26" s="56"/>
      <c r="R26" s="56"/>
      <c r="S26" s="56"/>
      <c r="T26" s="56"/>
      <c r="U26" s="56"/>
      <c r="V26" s="53"/>
    </row>
  </sheetData>
  <mergeCells count="18">
    <mergeCell ref="H25:I25"/>
    <mergeCell ref="C26:U26"/>
    <mergeCell ref="K8:L9"/>
    <mergeCell ref="M8:N9"/>
    <mergeCell ref="O8:P9"/>
    <mergeCell ref="Q8:R9"/>
    <mergeCell ref="S8:T9"/>
    <mergeCell ref="U8:V9"/>
    <mergeCell ref="C4:V4"/>
    <mergeCell ref="C5:V5"/>
    <mergeCell ref="C6:C10"/>
    <mergeCell ref="D6:D10"/>
    <mergeCell ref="E6:F9"/>
    <mergeCell ref="G6:V6"/>
    <mergeCell ref="G7:N7"/>
    <mergeCell ref="O7:V7"/>
    <mergeCell ref="G8:H9"/>
    <mergeCell ref="I8:J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2024-03-01T06:16:55Z</dcterms:created>
  <dcterms:modified xsi:type="dcterms:W3CDTF">2024-03-01T06:19:49Z</dcterms:modified>
</cp:coreProperties>
</file>